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bookViews>
    <workbookView xWindow="0" yWindow="0" windowWidth="20490" windowHeight="7755" tabRatio="731"/>
  </bookViews>
  <sheets>
    <sheet name="A.ISEC_BS" sheetId="2" r:id="rId1"/>
    <sheet name="B.ISEC_PL" sheetId="3" r:id="rId2"/>
    <sheet name=" C.Other Equity" sheetId="4" r:id="rId3"/>
    <sheet name="D.CF-ISEC" sheetId="5" r:id="rId4"/>
    <sheet name="Notes-3-29" sheetId="6" r:id="rId5"/>
    <sheet name="Note-11(PPE)" sheetId="7" r:id="rId6"/>
    <sheet name="Notes-20(SC)" sheetId="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B" localSheetId="2">#REF!</definedName>
    <definedName name="\B" localSheetId="1">#REF!</definedName>
    <definedName name="\B" localSheetId="3">#REF!</definedName>
    <definedName name="\B">#REF!</definedName>
    <definedName name="\D" localSheetId="2">#REF!</definedName>
    <definedName name="\D" localSheetId="1">#REF!</definedName>
    <definedName name="\D" localSheetId="3">#REF!</definedName>
    <definedName name="\D">#REF!</definedName>
    <definedName name="__DAT1" localSheetId="2">#REF!</definedName>
    <definedName name="__DAT1" localSheetId="1">#REF!</definedName>
    <definedName name="__DAT1" localSheetId="3">#REF!</definedName>
    <definedName name="__DAT1">#REF!</definedName>
    <definedName name="__DAT10">'[1]Net of Rebate Data'!$G$5:$G$30</definedName>
    <definedName name="__DAT11">'[1]Net of Rebate Data'!$L$5:$L$30</definedName>
    <definedName name="__DAT12" localSheetId="1">'[1]Net of Rebate Data'!#REF!</definedName>
    <definedName name="__DAT12" localSheetId="3">'[1]Net of Rebate Data'!#REF!</definedName>
    <definedName name="__DAT12">'[1]Net of Rebate Data'!#REF!</definedName>
    <definedName name="__DAT13">'[1]Net of Rebate Data'!$M$5:$M$30</definedName>
    <definedName name="__DAT2" localSheetId="1">#REF!</definedName>
    <definedName name="__DAT2" localSheetId="3">#REF!</definedName>
    <definedName name="__DAT2">#REF!</definedName>
    <definedName name="__DAT3" localSheetId="1">#REF!</definedName>
    <definedName name="__DAT3" localSheetId="3">#REF!</definedName>
    <definedName name="__DAT3">#REF!</definedName>
    <definedName name="__DAT4" localSheetId="1">#REF!</definedName>
    <definedName name="__DAT4" localSheetId="3">#REF!</definedName>
    <definedName name="__DAT4">#REF!</definedName>
    <definedName name="__DAT5" localSheetId="1">#REF!</definedName>
    <definedName name="__DAT5" localSheetId="3">#REF!</definedName>
    <definedName name="__DAT5">#REF!</definedName>
    <definedName name="__DAT6" localSheetId="1">#REF!</definedName>
    <definedName name="__DAT6" localSheetId="3">#REF!</definedName>
    <definedName name="__DAT6">#REF!</definedName>
    <definedName name="__DAT7" localSheetId="1">#REF!</definedName>
    <definedName name="__DAT7" localSheetId="3">#REF!</definedName>
    <definedName name="__DAT7">#REF!</definedName>
    <definedName name="__DAT8" localSheetId="1">#REF!</definedName>
    <definedName name="__DAT8" localSheetId="3">#REF!</definedName>
    <definedName name="__DAT8">#REF!</definedName>
    <definedName name="__DAT9" localSheetId="1">#REF!</definedName>
    <definedName name="__DAT9" localSheetId="3">#REF!</definedName>
    <definedName name="__DAT9">#REF!</definedName>
    <definedName name="__LED2" localSheetId="1">#REF!</definedName>
    <definedName name="__LED2" localSheetId="3">#REF!</definedName>
    <definedName name="__LED2">#REF!</definedName>
    <definedName name="__LED3" localSheetId="1">#REF!</definedName>
    <definedName name="__LED3" localSheetId="3">#REF!</definedName>
    <definedName name="__LED3">#REF!</definedName>
    <definedName name="__PL1" localSheetId="1">#REF!</definedName>
    <definedName name="__PL1" localSheetId="3">#REF!</definedName>
    <definedName name="__PL1">#REF!</definedName>
    <definedName name="__PL2" localSheetId="1">#REF!</definedName>
    <definedName name="__PL2" localSheetId="3">#REF!</definedName>
    <definedName name="__PL2">#REF!</definedName>
    <definedName name="__PL3" localSheetId="1">#REF!</definedName>
    <definedName name="__PL3" localSheetId="3">#REF!</definedName>
    <definedName name="__PL3">#REF!</definedName>
    <definedName name="__sa0408">[2]SA0407!$A$6:$F$368</definedName>
    <definedName name="__SO1" localSheetId="1">#REF!</definedName>
    <definedName name="__SO1" localSheetId="3">#REF!</definedName>
    <definedName name="__SO1">#REF!</definedName>
    <definedName name="_DAT1" localSheetId="2">#REF!</definedName>
    <definedName name="_DAT1" localSheetId="1">#REF!</definedName>
    <definedName name="_DAT1" localSheetId="3">#REF!</definedName>
    <definedName name="_DAT1">#REF!</definedName>
    <definedName name="_DAT10" localSheetId="2">#REF!</definedName>
    <definedName name="_DAT10" localSheetId="1">#REF!</definedName>
    <definedName name="_DAT10" localSheetId="3">#REF!</definedName>
    <definedName name="_DAT10">#REF!</definedName>
    <definedName name="_DAT11" localSheetId="2">#REF!</definedName>
    <definedName name="_DAT11" localSheetId="1">#REF!</definedName>
    <definedName name="_DAT11" localSheetId="3">#REF!</definedName>
    <definedName name="_DAT11">#REF!</definedName>
    <definedName name="_DAT12" localSheetId="1">#REF!</definedName>
    <definedName name="_DAT12" localSheetId="3">#REF!</definedName>
    <definedName name="_DAT12">#REF!</definedName>
    <definedName name="_DAT13" localSheetId="1">#REF!</definedName>
    <definedName name="_DAT13" localSheetId="3">#REF!</definedName>
    <definedName name="_DAT13">#REF!</definedName>
    <definedName name="_DAT14" localSheetId="1">#REF!</definedName>
    <definedName name="_DAT14" localSheetId="3">#REF!</definedName>
    <definedName name="_DAT14">#REF!</definedName>
    <definedName name="_DAT15" localSheetId="1">#REF!</definedName>
    <definedName name="_DAT15" localSheetId="3">#REF!</definedName>
    <definedName name="_DAT15">#REF!</definedName>
    <definedName name="_DAT2" localSheetId="1">#REF!</definedName>
    <definedName name="_DAT2" localSheetId="3">#REF!</definedName>
    <definedName name="_DAT2">#REF!</definedName>
    <definedName name="_DAT3" localSheetId="1">#REF!</definedName>
    <definedName name="_DAT3" localSheetId="3">#REF!</definedName>
    <definedName name="_DAT3">#REF!</definedName>
    <definedName name="_DAT4" localSheetId="1">#REF!</definedName>
    <definedName name="_DAT4" localSheetId="3">#REF!</definedName>
    <definedName name="_DAT4">#REF!</definedName>
    <definedName name="_DAT5" localSheetId="1">#REF!</definedName>
    <definedName name="_DAT5" localSheetId="3">#REF!</definedName>
    <definedName name="_DAT5">#REF!</definedName>
    <definedName name="_DAT6" localSheetId="1">#REF!</definedName>
    <definedName name="_DAT6" localSheetId="3">#REF!</definedName>
    <definedName name="_DAT6">#REF!</definedName>
    <definedName name="_DAT7" localSheetId="1">#REF!</definedName>
    <definedName name="_DAT7" localSheetId="3">#REF!</definedName>
    <definedName name="_DAT7">#REF!</definedName>
    <definedName name="_DAT8" localSheetId="1">#REF!</definedName>
    <definedName name="_DAT8" localSheetId="3">#REF!</definedName>
    <definedName name="_DAT8">#REF!</definedName>
    <definedName name="_DAT9" localSheetId="1">#REF!</definedName>
    <definedName name="_DAT9" localSheetId="3">#REF!</definedName>
    <definedName name="_DAT9">#REF!</definedName>
    <definedName name="_Fill" localSheetId="1" hidden="1">#REF!</definedName>
    <definedName name="_Fill" localSheetId="3" hidden="1">#REF!</definedName>
    <definedName name="_Fill" hidden="1">#REF!</definedName>
    <definedName name="_xlnm._FilterDatabase" localSheetId="6" hidden="1">'Notes-20(SC)'!$A$1:$O$49</definedName>
    <definedName name="_xlnm._FilterDatabase" localSheetId="4" hidden="1">'Notes-3-29'!$A$1:$AL$709</definedName>
    <definedName name="_Key1" localSheetId="2" hidden="1">#REF!</definedName>
    <definedName name="_Key1" localSheetId="1" hidden="1">#REF!</definedName>
    <definedName name="_Key1" localSheetId="3" hidden="1">#REF!</definedName>
    <definedName name="_Key1" hidden="1">#REF!</definedName>
    <definedName name="_LED2" localSheetId="2">#REF!</definedName>
    <definedName name="_LED2" localSheetId="1">#REF!</definedName>
    <definedName name="_LED2" localSheetId="3">#REF!</definedName>
    <definedName name="_LED2">#REF!</definedName>
    <definedName name="_LED3" localSheetId="2">#REF!</definedName>
    <definedName name="_LED3" localSheetId="1">#REF!</definedName>
    <definedName name="_LED3" localSheetId="3">#REF!</definedName>
    <definedName name="_LED3">#REF!</definedName>
    <definedName name="_Order1" hidden="1">255</definedName>
    <definedName name="_sa0408">[2]SA0407!$A$6:$F$368</definedName>
    <definedName name="_SO1" localSheetId="2">#REF!</definedName>
    <definedName name="_SO1" localSheetId="1">#REF!</definedName>
    <definedName name="_SO1" localSheetId="3">#REF!</definedName>
    <definedName name="_SO1">#REF!</definedName>
    <definedName name="_Sort" localSheetId="2" hidden="1">#REF!</definedName>
    <definedName name="_Sort" localSheetId="1" hidden="1">#REF!</definedName>
    <definedName name="_Sort" localSheetId="3" hidden="1">#REF!</definedName>
    <definedName name="_Sort" hidden="1">#REF!</definedName>
    <definedName name="_veb1" localSheetId="1">#REF!</definedName>
    <definedName name="_veb1" localSheetId="3">#REF!</definedName>
    <definedName name="_veb1">#REF!</definedName>
    <definedName name="_ven2" localSheetId="1">#REF!</definedName>
    <definedName name="_ven2" localSheetId="3">#REF!</definedName>
    <definedName name="_ven2">#REF!</definedName>
    <definedName name="A" localSheetId="2">#REF!</definedName>
    <definedName name="A" localSheetId="1">#REF!</definedName>
    <definedName name="A" localSheetId="3">#REF!</definedName>
    <definedName name="A">#REF!</definedName>
    <definedName name="A_B" localSheetId="2">#REF!</definedName>
    <definedName name="A_B" localSheetId="1">#REF!</definedName>
    <definedName name="A_B" localSheetId="3">#REF!</definedName>
    <definedName name="A_B">#REF!</definedName>
    <definedName name="A_IBSL" localSheetId="2">#REF!</definedName>
    <definedName name="A_IBSL" localSheetId="1">#REF!</definedName>
    <definedName name="A_IBSL" localSheetId="3">#REF!</definedName>
    <definedName name="A_IBSL">#REF!</definedName>
    <definedName name="A_IBSL1">[3]ISEC_Sch!$B$3:$F$50</definedName>
    <definedName name="aa">[4]ISEC_Sch!$B$3:$F$50</definedName>
    <definedName name="AB_CONSO" localSheetId="2">#REF!</definedName>
    <definedName name="AB_CONSO" localSheetId="1">#REF!</definedName>
    <definedName name="AB_CONSO" localSheetId="3">#REF!</definedName>
    <definedName name="AB_CONSO">#REF!</definedName>
    <definedName name="AB_ISHI" localSheetId="2">#REF!</definedName>
    <definedName name="AB_ISHI" localSheetId="1">#REF!</definedName>
    <definedName name="AB_ISHI" localSheetId="3">#REF!</definedName>
    <definedName name="AB_ISHI" localSheetId="5">#REF!</definedName>
    <definedName name="AB_ISHI">#REF!</definedName>
    <definedName name="AB_ISHI_T" localSheetId="2">#REF!</definedName>
    <definedName name="AB_ISHI_T" localSheetId="1">#REF!</definedName>
    <definedName name="AB_ISHI_T" localSheetId="3">#REF!</definedName>
    <definedName name="AB_ISHI_T" localSheetId="5">#REF!</definedName>
    <definedName name="AB_ISHI_T">#REF!</definedName>
    <definedName name="AB_ISI" localSheetId="2">#REF!</definedName>
    <definedName name="AB_ISI" localSheetId="1">#REF!</definedName>
    <definedName name="AB_ISI" localSheetId="3">#REF!</definedName>
    <definedName name="AB_ISI">#REF!</definedName>
    <definedName name="AB_ISI_T" localSheetId="2">#REF!</definedName>
    <definedName name="AB_ISI_T" localSheetId="1">#REF!</definedName>
    <definedName name="AB_ISI_T" localSheetId="3">#REF!</definedName>
    <definedName name="AB_ISI_T">#REF!</definedName>
    <definedName name="AB_VAR" localSheetId="2">#REF!</definedName>
    <definedName name="AB_VAR" localSheetId="1">#REF!</definedName>
    <definedName name="AB_VAR" localSheetId="3">#REF!</definedName>
    <definedName name="AB_VAR">#REF!</definedName>
    <definedName name="abc" localSheetId="1" hidden="1">#REF!</definedName>
    <definedName name="abc" localSheetId="3" hidden="1">#REF!</definedName>
    <definedName name="abc" hidden="1">#REF!</definedName>
    <definedName name="ac">[4]Conso_Sch!$B$3:$I$78</definedName>
    <definedName name="Add" localSheetId="1">'[5]Attachment 3B (2)'!#REF!</definedName>
    <definedName name="Add" localSheetId="3">'[5]Attachment 3B (2)'!#REF!</definedName>
    <definedName name="Add">'[5]Attachment 3B (2)'!#REF!</definedName>
    <definedName name="Additions" localSheetId="1">'[6]Attachment 3B'!#REF!</definedName>
    <definedName name="Additions" localSheetId="3">'[6]Attachment 3B'!#REF!</definedName>
    <definedName name="Additions">'[6]Attachment 3B'!#REF!</definedName>
    <definedName name="ADJ" localSheetId="2">[3]Eliminations!$A$1:$A$65536</definedName>
    <definedName name="ADJ">[3]Eliminations!$A$1:$A$65536</definedName>
    <definedName name="ADJ_AMT" localSheetId="2">[3]Eliminations!$C$1:$C$65536</definedName>
    <definedName name="ADJ_AMT">[3]Eliminations!$C$1:$C$65536</definedName>
    <definedName name="ads">[7]Eliminations!$A:$A</definedName>
    <definedName name="ae">'[4]ISI-SCH'!$B$2:$K$43</definedName>
    <definedName name="ag">'[4]ISHI-SCH'!$B$1:$J$36</definedName>
    <definedName name="AMT" localSheetId="2">#REF!</definedName>
    <definedName name="AMT" localSheetId="1">#REF!</definedName>
    <definedName name="AMT" localSheetId="3">#REF!</definedName>
    <definedName name="AMT">#REF!</definedName>
    <definedName name="ar">'[4]ISHI-SCH'!$B$1:$I$36</definedName>
    <definedName name="AS2DocOpenMode" hidden="1">"AS2DocumentEdit"</definedName>
    <definedName name="ASCHCONSO" localSheetId="2">#REF!</definedName>
    <definedName name="ASCHCONSO" localSheetId="1">#REF!</definedName>
    <definedName name="ASCHCONSO" localSheetId="3">#REF!</definedName>
    <definedName name="ASCHCONSO">#REF!</definedName>
    <definedName name="ASCHIBSL" localSheetId="2">#REF!</definedName>
    <definedName name="ASCHIBSL" localSheetId="1">#REF!</definedName>
    <definedName name="ASCHIBSL" localSheetId="3">#REF!</definedName>
    <definedName name="ASCHIBSL">#REF!</definedName>
    <definedName name="ASSUMPTIONS" localSheetId="2">#REF!</definedName>
    <definedName name="ASSUMPTIONS" localSheetId="1">#REF!</definedName>
    <definedName name="ASSUMPTIONS" localSheetId="3">#REF!</definedName>
    <definedName name="ASSUMPTIONS">#REF!</definedName>
    <definedName name="axx" localSheetId="2">'[8]Attachment 3B (2)'!#REF!</definedName>
    <definedName name="axx" localSheetId="1">'[8]Attachment 3B (2)'!#REF!</definedName>
    <definedName name="axx" localSheetId="3">'[8]Attachment 3B (2)'!#REF!</definedName>
    <definedName name="axx">'[8]Attachment 3B (2)'!#REF!</definedName>
    <definedName name="B" localSheetId="2">#REF!</definedName>
    <definedName name="B" localSheetId="1">#REF!</definedName>
    <definedName name="B" localSheetId="3">#REF!</definedName>
    <definedName name="B">#REF!</definedName>
    <definedName name="B_IBSL" localSheetId="1">#REF!</definedName>
    <definedName name="B_IBSL" localSheetId="3">#REF!</definedName>
    <definedName name="B_IBSL">#REF!</definedName>
    <definedName name="balancesheet">[9]working!$A$378:$C$532</definedName>
    <definedName name="BALSH1" localSheetId="2">#REF!</definedName>
    <definedName name="BALSH1" localSheetId="1">#REF!</definedName>
    <definedName name="BALSH1" localSheetId="3">#REF!</definedName>
    <definedName name="BALSH1">#REF!</definedName>
    <definedName name="BALSH2" localSheetId="2">#REF!</definedName>
    <definedName name="BALSH2" localSheetId="1">#REF!</definedName>
    <definedName name="BALSH2" localSheetId="3">#REF!</definedName>
    <definedName name="BALSH2">#REF!</definedName>
    <definedName name="BALSH3" localSheetId="2">#REF!</definedName>
    <definedName name="BALSH3" localSheetId="1">#REF!</definedName>
    <definedName name="BALSH3" localSheetId="3">#REF!</definedName>
    <definedName name="BALSH3">#REF!</definedName>
    <definedName name="bb" localSheetId="2">[10]Balancesheet!#REF!</definedName>
    <definedName name="bb" localSheetId="1">[10]Balancesheet!#REF!</definedName>
    <definedName name="bb" localSheetId="3">[10]Balancesheet!#REF!</definedName>
    <definedName name="bb">[10]Balancesheet!#REF!</definedName>
    <definedName name="bbb" localSheetId="2">#REF!</definedName>
    <definedName name="bbb" localSheetId="1">#REF!</definedName>
    <definedName name="bbb" localSheetId="3">#REF!</definedName>
    <definedName name="bbb">#REF!</definedName>
    <definedName name="BEx0017DGUEDPCFJUPUZOOLJCS2B" localSheetId="2" hidden="1">#REF!</definedName>
    <definedName name="BEx0017DGUEDPCFJUPUZOOLJCS2B" localSheetId="1" hidden="1">#REF!</definedName>
    <definedName name="BEx0017DGUEDPCFJUPUZOOLJCS2B" localSheetId="3" hidden="1">#REF!</definedName>
    <definedName name="BEx0017DGUEDPCFJUPUZOOLJCS2B" hidden="1">#REF!</definedName>
    <definedName name="BEx001CNWHJ5RULCSFM36ZCGJ1UH" localSheetId="2" hidden="1">#REF!</definedName>
    <definedName name="BEx001CNWHJ5RULCSFM36ZCGJ1UH" localSheetId="1" hidden="1">#REF!</definedName>
    <definedName name="BEx001CNWHJ5RULCSFM36ZCGJ1UH" localSheetId="3" hidden="1">#REF!</definedName>
    <definedName name="BEx001CNWHJ5RULCSFM36ZCGJ1UH" hidden="1">#REF!</definedName>
    <definedName name="BEx004791UAJIJSN57OT7YBLNP82" localSheetId="1" hidden="1">#REF!</definedName>
    <definedName name="BEx004791UAJIJSN57OT7YBLNP82" localSheetId="3" hidden="1">#REF!</definedName>
    <definedName name="BEx004791UAJIJSN57OT7YBLNP82" hidden="1">#REF!</definedName>
    <definedName name="BEx008P2NVFDLBHL7IZ5WTMVOQ1F" localSheetId="1" hidden="1">#REF!</definedName>
    <definedName name="BEx008P2NVFDLBHL7IZ5WTMVOQ1F" localSheetId="3" hidden="1">#REF!</definedName>
    <definedName name="BEx008P2NVFDLBHL7IZ5WTMVOQ1F" hidden="1">#REF!</definedName>
    <definedName name="BEx009G00IN0JUIAQ4WE9NHTMQE2" localSheetId="1" hidden="1">#REF!</definedName>
    <definedName name="BEx009G00IN0JUIAQ4WE9NHTMQE2" localSheetId="3" hidden="1">#REF!</definedName>
    <definedName name="BEx009G00IN0JUIAQ4WE9NHTMQE2" hidden="1">#REF!</definedName>
    <definedName name="BEx00DXTY2JDVGWQKV8H7FG4SV30" localSheetId="1" hidden="1">#REF!</definedName>
    <definedName name="BEx00DXTY2JDVGWQKV8H7FG4SV30" localSheetId="3" hidden="1">#REF!</definedName>
    <definedName name="BEx00DXTY2JDVGWQKV8H7FG4SV30" hidden="1">#REF!</definedName>
    <definedName name="BEx00GHLTYRH5N2S6P78YW1CD30N" localSheetId="1" hidden="1">#REF!</definedName>
    <definedName name="BEx00GHLTYRH5N2S6P78YW1CD30N" localSheetId="3" hidden="1">#REF!</definedName>
    <definedName name="BEx00GHLTYRH5N2S6P78YW1CD30N" hidden="1">#REF!</definedName>
    <definedName name="BEx00JC31DY11L45SEU4B10BIN6W" localSheetId="1" hidden="1">#REF!</definedName>
    <definedName name="BEx00JC31DY11L45SEU4B10BIN6W" localSheetId="3" hidden="1">#REF!</definedName>
    <definedName name="BEx00JC31DY11L45SEU4B10BIN6W" hidden="1">#REF!</definedName>
    <definedName name="BEx00KZHZBHP3TDV1YMX4B19B95O" localSheetId="1" hidden="1">#REF!</definedName>
    <definedName name="BEx00KZHZBHP3TDV1YMX4B19B95O" localSheetId="3" hidden="1">#REF!</definedName>
    <definedName name="BEx00KZHZBHP3TDV1YMX4B19B95O" hidden="1">#REF!</definedName>
    <definedName name="BEx00MBY8XXUOHIZ4LHXHPD7WYD5" localSheetId="1" hidden="1">#REF!</definedName>
    <definedName name="BEx00MBY8XXUOHIZ4LHXHPD7WYD5" localSheetId="3" hidden="1">#REF!</definedName>
    <definedName name="BEx00MBY8XXUOHIZ4LHXHPD7WYD5" hidden="1">#REF!</definedName>
    <definedName name="BEx01HY6E3GJ66ABU5ABN26V6Q13" localSheetId="1" hidden="1">#REF!</definedName>
    <definedName name="BEx01HY6E3GJ66ABU5ABN26V6Q13" localSheetId="3" hidden="1">#REF!</definedName>
    <definedName name="BEx01HY6E3GJ66ABU5ABN26V6Q13" hidden="1">#REF!</definedName>
    <definedName name="BEx01PW5YQKEGAR8JDDI5OARYXDF" localSheetId="1" hidden="1">#REF!</definedName>
    <definedName name="BEx01PW5YQKEGAR8JDDI5OARYXDF" localSheetId="3" hidden="1">#REF!</definedName>
    <definedName name="BEx01PW5YQKEGAR8JDDI5OARYXDF" hidden="1">#REF!</definedName>
    <definedName name="BEx01XJ94SHJ1YQ7ORPW0RQGKI2H" localSheetId="1" hidden="1">#REF!</definedName>
    <definedName name="BEx01XJ94SHJ1YQ7ORPW0RQGKI2H" localSheetId="3" hidden="1">#REF!</definedName>
    <definedName name="BEx01XJ94SHJ1YQ7ORPW0RQGKI2H" hidden="1">#REF!</definedName>
    <definedName name="BEx02Q08R9G839Q4RFGG9026C7PX" localSheetId="1" hidden="1">#REF!</definedName>
    <definedName name="BEx02Q08R9G839Q4RFGG9026C7PX" localSheetId="3" hidden="1">#REF!</definedName>
    <definedName name="BEx02Q08R9G839Q4RFGG9026C7PX" hidden="1">#REF!</definedName>
    <definedName name="BEx02SEL3Z1QWGAHXDPUA9WLTTPS" localSheetId="1" hidden="1">#REF!</definedName>
    <definedName name="BEx02SEL3Z1QWGAHXDPUA9WLTTPS" localSheetId="3" hidden="1">#REF!</definedName>
    <definedName name="BEx02SEL3Z1QWGAHXDPUA9WLTTPS" hidden="1">#REF!</definedName>
    <definedName name="BEx02Y3KJZH5BGDM9QEZ1PVVI114" localSheetId="1" hidden="1">#REF!</definedName>
    <definedName name="BEx02Y3KJZH5BGDM9QEZ1PVVI114" localSheetId="3" hidden="1">#REF!</definedName>
    <definedName name="BEx02Y3KJZH5BGDM9QEZ1PVVI114" hidden="1">#REF!</definedName>
    <definedName name="BEx0313GRLLASDTVPW5DHTXHE74M" localSheetId="1" hidden="1">#REF!</definedName>
    <definedName name="BEx0313GRLLASDTVPW5DHTXHE74M" localSheetId="3" hidden="1">#REF!</definedName>
    <definedName name="BEx0313GRLLASDTVPW5DHTXHE74M" hidden="1">#REF!</definedName>
    <definedName name="BEx1F0SOZ3H5XUHXD7O01TCR8T6J" localSheetId="1" hidden="1">#REF!</definedName>
    <definedName name="BEx1F0SOZ3H5XUHXD7O01TCR8T6J" localSheetId="3" hidden="1">#REF!</definedName>
    <definedName name="BEx1F0SOZ3H5XUHXD7O01TCR8T6J" hidden="1">#REF!</definedName>
    <definedName name="BEx1F9HL824UCNCVZ2U62J4KZCX8" localSheetId="1" hidden="1">#REF!</definedName>
    <definedName name="BEx1F9HL824UCNCVZ2U62J4KZCX8" localSheetId="3" hidden="1">#REF!</definedName>
    <definedName name="BEx1F9HL824UCNCVZ2U62J4KZCX8" hidden="1">#REF!</definedName>
    <definedName name="BEx1FEVSJKTI1Q1Z874QZVFSJSVA" localSheetId="1" hidden="1">#REF!</definedName>
    <definedName name="BEx1FEVSJKTI1Q1Z874QZVFSJSVA" localSheetId="3" hidden="1">#REF!</definedName>
    <definedName name="BEx1FEVSJKTI1Q1Z874QZVFSJSVA" hidden="1">#REF!</definedName>
    <definedName name="BEx1FGDRUHHLI1GBHELT4PK0LY4V" localSheetId="1" hidden="1">#REF!</definedName>
    <definedName name="BEx1FGDRUHHLI1GBHELT4PK0LY4V" localSheetId="3" hidden="1">#REF!</definedName>
    <definedName name="BEx1FGDRUHHLI1GBHELT4PK0LY4V" hidden="1">#REF!</definedName>
    <definedName name="BEx1FJZ7GKO99IYTP6GGGF7EUL3Z" localSheetId="1" hidden="1">#REF!</definedName>
    <definedName name="BEx1FJZ7GKO99IYTP6GGGF7EUL3Z" localSheetId="3" hidden="1">#REF!</definedName>
    <definedName name="BEx1FJZ7GKO99IYTP6GGGF7EUL3Z" hidden="1">#REF!</definedName>
    <definedName name="BEx1FZV2CM77TBH1R6YYV9P06KA2" localSheetId="1" hidden="1">#REF!</definedName>
    <definedName name="BEx1FZV2CM77TBH1R6YYV9P06KA2" localSheetId="3" hidden="1">#REF!</definedName>
    <definedName name="BEx1FZV2CM77TBH1R6YYV9P06KA2" hidden="1">#REF!</definedName>
    <definedName name="BEx1G59AY8195JTUM6P18VXUFJ3E" localSheetId="1" hidden="1">#REF!</definedName>
    <definedName name="BEx1G59AY8195JTUM6P18VXUFJ3E" localSheetId="3" hidden="1">#REF!</definedName>
    <definedName name="BEx1G59AY8195JTUM6P18VXUFJ3E" hidden="1">#REF!</definedName>
    <definedName name="BEx1GCG7XRQWNUOLLRIYSQ11S8TX" localSheetId="1" hidden="1">#REF!</definedName>
    <definedName name="BEx1GCG7XRQWNUOLLRIYSQ11S8TX" localSheetId="3" hidden="1">#REF!</definedName>
    <definedName name="BEx1GCG7XRQWNUOLLRIYSQ11S8TX" hidden="1">#REF!</definedName>
    <definedName name="BEx1GVMRHFXUP6XYYY9NR12PV5TF" localSheetId="1" hidden="1">#REF!</definedName>
    <definedName name="BEx1GVMRHFXUP6XYYY9NR12PV5TF" localSheetId="3" hidden="1">#REF!</definedName>
    <definedName name="BEx1GVMRHFXUP6XYYY9NR12PV5TF" hidden="1">#REF!</definedName>
    <definedName name="BEx1H6KIT7BHUH6MDDWC935V9N47" localSheetId="1" hidden="1">#REF!</definedName>
    <definedName name="BEx1H6KIT7BHUH6MDDWC935V9N47" localSheetId="3" hidden="1">#REF!</definedName>
    <definedName name="BEx1H6KIT7BHUH6MDDWC935V9N47" hidden="1">#REF!</definedName>
    <definedName name="BEx1HDGOOJ3SKHYMWUZJ1P0RQZ9N" localSheetId="1" hidden="1">#REF!</definedName>
    <definedName name="BEx1HDGOOJ3SKHYMWUZJ1P0RQZ9N" localSheetId="3" hidden="1">#REF!</definedName>
    <definedName name="BEx1HDGOOJ3SKHYMWUZJ1P0RQZ9N" hidden="1">#REF!</definedName>
    <definedName name="BEx1HDM5ZXSJG6JQEMSFV52PZ10V" localSheetId="1" hidden="1">#REF!</definedName>
    <definedName name="BEx1HDM5ZXSJG6JQEMSFV52PZ10V" localSheetId="3" hidden="1">#REF!</definedName>
    <definedName name="BEx1HDM5ZXSJG6JQEMSFV52PZ10V" hidden="1">#REF!</definedName>
    <definedName name="BEx1HETBBZVN5F43LKOFMC4QB0CR" localSheetId="1" hidden="1">#REF!</definedName>
    <definedName name="BEx1HETBBZVN5F43LKOFMC4QB0CR" localSheetId="3" hidden="1">#REF!</definedName>
    <definedName name="BEx1HETBBZVN5F43LKOFMC4QB0CR" hidden="1">#REF!</definedName>
    <definedName name="BEx1HGWNWPLNXICOTP90TKQVVE4E" localSheetId="1" hidden="1">#REF!</definedName>
    <definedName name="BEx1HGWNWPLNXICOTP90TKQVVE4E" localSheetId="3" hidden="1">#REF!</definedName>
    <definedName name="BEx1HGWNWPLNXICOTP90TKQVVE4E" hidden="1">#REF!</definedName>
    <definedName name="BEx1HIPLJZABY0EMUOTZN0EQMDPU" localSheetId="1" hidden="1">#REF!</definedName>
    <definedName name="BEx1HIPLJZABY0EMUOTZN0EQMDPU" localSheetId="3" hidden="1">#REF!</definedName>
    <definedName name="BEx1HIPLJZABY0EMUOTZN0EQMDPU" hidden="1">#REF!</definedName>
    <definedName name="BEx1HO94JIRX219MPWMB5E5XZ04X" localSheetId="1" hidden="1">#REF!</definedName>
    <definedName name="BEx1HO94JIRX219MPWMB5E5XZ04X" localSheetId="3" hidden="1">#REF!</definedName>
    <definedName name="BEx1HO94JIRX219MPWMB5E5XZ04X" hidden="1">#REF!</definedName>
    <definedName name="BEx1HQNF6KHM21E3XLW0NMSSEI9S" localSheetId="1" hidden="1">#REF!</definedName>
    <definedName name="BEx1HQNF6KHM21E3XLW0NMSSEI9S" localSheetId="3" hidden="1">#REF!</definedName>
    <definedName name="BEx1HQNF6KHM21E3XLW0NMSSEI9S" hidden="1">#REF!</definedName>
    <definedName name="BEx1HSLNWIW4S97ZBYY7I7M5YVH4" localSheetId="1" hidden="1">#REF!</definedName>
    <definedName name="BEx1HSLNWIW4S97ZBYY7I7M5YVH4" localSheetId="3" hidden="1">#REF!</definedName>
    <definedName name="BEx1HSLNWIW4S97ZBYY7I7M5YVH4" hidden="1">#REF!</definedName>
    <definedName name="BEx1I4QKTILCKZUSOJCVZN7SNHL5" localSheetId="1" hidden="1">#REF!</definedName>
    <definedName name="BEx1I4QKTILCKZUSOJCVZN7SNHL5" localSheetId="3" hidden="1">#REF!</definedName>
    <definedName name="BEx1I4QKTILCKZUSOJCVZN7SNHL5" hidden="1">#REF!</definedName>
    <definedName name="BEx1IE0ZP7RIFM9FI24S9I6AAJ14" localSheetId="1" hidden="1">#REF!</definedName>
    <definedName name="BEx1IE0ZP7RIFM9FI24S9I6AAJ14" localSheetId="3" hidden="1">#REF!</definedName>
    <definedName name="BEx1IE0ZP7RIFM9FI24S9I6AAJ14" hidden="1">#REF!</definedName>
    <definedName name="BEx1IGQ5B697MNDOE06MVSR0H58E" localSheetId="1" hidden="1">#REF!</definedName>
    <definedName name="BEx1IGQ5B697MNDOE06MVSR0H58E" localSheetId="3" hidden="1">#REF!</definedName>
    <definedName name="BEx1IGQ5B697MNDOE06MVSR0H58E" hidden="1">#REF!</definedName>
    <definedName name="BEx1IKRPW8MLB9Y485M1TL2IT9SH" localSheetId="1" hidden="1">#REF!</definedName>
    <definedName name="BEx1IKRPW8MLB9Y485M1TL2IT9SH" localSheetId="3" hidden="1">#REF!</definedName>
    <definedName name="BEx1IKRPW8MLB9Y485M1TL2IT9SH" hidden="1">#REF!</definedName>
    <definedName name="BEx1J0CSSHDJGBJUHVOEMCF2P4DL" localSheetId="1" hidden="1">#REF!</definedName>
    <definedName name="BEx1J0CSSHDJGBJUHVOEMCF2P4DL" localSheetId="3" hidden="1">#REF!</definedName>
    <definedName name="BEx1J0CSSHDJGBJUHVOEMCF2P4DL" hidden="1">#REF!</definedName>
    <definedName name="BEx1J61RRF9LJ3V3R5OY3WJ6VBWR" localSheetId="1" hidden="1">#REF!</definedName>
    <definedName name="BEx1J61RRF9LJ3V3R5OY3WJ6VBWR" localSheetId="3" hidden="1">#REF!</definedName>
    <definedName name="BEx1J61RRF9LJ3V3R5OY3WJ6VBWR" hidden="1">#REF!</definedName>
    <definedName name="BEx1J7E8VCGLPYU82QXVUG5N3ZAI" localSheetId="1" hidden="1">#REF!</definedName>
    <definedName name="BEx1J7E8VCGLPYU82QXVUG5N3ZAI" localSheetId="3" hidden="1">#REF!</definedName>
    <definedName name="BEx1J7E8VCGLPYU82QXVUG5N3ZAI" hidden="1">#REF!</definedName>
    <definedName name="BEx1JGE2YQWH8S25USOY08XVGO0D" localSheetId="1" hidden="1">#REF!</definedName>
    <definedName name="BEx1JGE2YQWH8S25USOY08XVGO0D" localSheetId="3" hidden="1">#REF!</definedName>
    <definedName name="BEx1JGE2YQWH8S25USOY08XVGO0D" hidden="1">#REF!</definedName>
    <definedName name="BEx1JJJC9T1W7HY4V7HP1S1W4JO1" localSheetId="1" hidden="1">#REF!</definedName>
    <definedName name="BEx1JJJC9T1W7HY4V7HP1S1W4JO1" localSheetId="3" hidden="1">#REF!</definedName>
    <definedName name="BEx1JJJC9T1W7HY4V7HP1S1W4JO1" hidden="1">#REF!</definedName>
    <definedName name="BEx1JKKZSJ7DI4PTFVI9VVFMB1X2" localSheetId="1" hidden="1">#REF!</definedName>
    <definedName name="BEx1JKKZSJ7DI4PTFVI9VVFMB1X2" localSheetId="3" hidden="1">#REF!</definedName>
    <definedName name="BEx1JKKZSJ7DI4PTFVI9VVFMB1X2" hidden="1">#REF!</definedName>
    <definedName name="BEx1JUBQFRVMASSFK4B3V0AD7YP9" localSheetId="1" hidden="1">#REF!</definedName>
    <definedName name="BEx1JUBQFRVMASSFK4B3V0AD7YP9" localSheetId="3" hidden="1">#REF!</definedName>
    <definedName name="BEx1JUBQFRVMASSFK4B3V0AD7YP9" hidden="1">#REF!</definedName>
    <definedName name="BEx1JXBM5W4YRWNQ0P95QQS6JWD6" localSheetId="1" hidden="1">#REF!</definedName>
    <definedName name="BEx1JXBM5W4YRWNQ0P95QQS6JWD6" localSheetId="3" hidden="1">#REF!</definedName>
    <definedName name="BEx1JXBM5W4YRWNQ0P95QQS6JWD6" hidden="1">#REF!</definedName>
    <definedName name="BEx1KGY9QEHZ9QSARMQUTQKRK4UX" localSheetId="1" hidden="1">#REF!</definedName>
    <definedName name="BEx1KGY9QEHZ9QSARMQUTQKRK4UX" localSheetId="3" hidden="1">#REF!</definedName>
    <definedName name="BEx1KGY9QEHZ9QSARMQUTQKRK4UX" hidden="1">#REF!</definedName>
    <definedName name="BEx1KKP1ELIF2UII2FWVGL7M1X7J" localSheetId="1" hidden="1">#REF!</definedName>
    <definedName name="BEx1KKP1ELIF2UII2FWVGL7M1X7J" localSheetId="3" hidden="1">#REF!</definedName>
    <definedName name="BEx1KKP1ELIF2UII2FWVGL7M1X7J" hidden="1">#REF!</definedName>
    <definedName name="BEx1KUVWMB0QCWA3RBE4CADFVRIS" localSheetId="1" hidden="1">#REF!</definedName>
    <definedName name="BEx1KUVWMB0QCWA3RBE4CADFVRIS" localSheetId="3" hidden="1">#REF!</definedName>
    <definedName name="BEx1KUVWMB0QCWA3RBE4CADFVRIS" hidden="1">#REF!</definedName>
    <definedName name="BEx1L2OG1SDFK2TPXELJ77YP4NI2" localSheetId="1" hidden="1">#REF!</definedName>
    <definedName name="BEx1L2OG1SDFK2TPXELJ77YP4NI2" localSheetId="3" hidden="1">#REF!</definedName>
    <definedName name="BEx1L2OG1SDFK2TPXELJ77YP4NI2" hidden="1">#REF!</definedName>
    <definedName name="BEx1L6Q60MWRDJB4L20LK0XPA0Z2" localSheetId="1" hidden="1">#REF!</definedName>
    <definedName name="BEx1L6Q60MWRDJB4L20LK0XPA0Z2" localSheetId="3" hidden="1">#REF!</definedName>
    <definedName name="BEx1L6Q60MWRDJB4L20LK0XPA0Z2" hidden="1">#REF!</definedName>
    <definedName name="BEx1LD63FP2Z4BR9TKSHOZW9KKZ5" localSheetId="1" hidden="1">#REF!</definedName>
    <definedName name="BEx1LD63FP2Z4BR9TKSHOZW9KKZ5" localSheetId="3" hidden="1">#REF!</definedName>
    <definedName name="BEx1LD63FP2Z4BR9TKSHOZW9KKZ5" hidden="1">#REF!</definedName>
    <definedName name="BEx1LDMB9RW982DUILM2WPT5VWQ3" localSheetId="1" hidden="1">#REF!</definedName>
    <definedName name="BEx1LDMB9RW982DUILM2WPT5VWQ3" localSheetId="3" hidden="1">#REF!</definedName>
    <definedName name="BEx1LDMB9RW982DUILM2WPT5VWQ3" hidden="1">#REF!</definedName>
    <definedName name="BEx1LRPGDQCOEMW8YT80J1XCDCIV" localSheetId="1" hidden="1">#REF!</definedName>
    <definedName name="BEx1LRPGDQCOEMW8YT80J1XCDCIV" localSheetId="3" hidden="1">#REF!</definedName>
    <definedName name="BEx1LRPGDQCOEMW8YT80J1XCDCIV" hidden="1">#REF!</definedName>
    <definedName name="BEx1LRUSJW4JG54X07QWD9R27WV9" localSheetId="1" hidden="1">#REF!</definedName>
    <definedName name="BEx1LRUSJW4JG54X07QWD9R27WV9" localSheetId="3" hidden="1">#REF!</definedName>
    <definedName name="BEx1LRUSJW4JG54X07QWD9R27WV9" hidden="1">#REF!</definedName>
    <definedName name="BEx1M1WBK5T0LP1AK2JYV6W87ID6" localSheetId="1" hidden="1">#REF!</definedName>
    <definedName name="BEx1M1WBK5T0LP1AK2JYV6W87ID6" localSheetId="3" hidden="1">#REF!</definedName>
    <definedName name="BEx1M1WBK5T0LP1AK2JYV6W87ID6" hidden="1">#REF!</definedName>
    <definedName name="BEx1M51HHDYGIT8PON7U8ICL2S95" localSheetId="1" hidden="1">#REF!</definedName>
    <definedName name="BEx1M51HHDYGIT8PON7U8ICL2S95" localSheetId="3" hidden="1">#REF!</definedName>
    <definedName name="BEx1M51HHDYGIT8PON7U8ICL2S95" hidden="1">#REF!</definedName>
    <definedName name="BEx1MTRKKVCHOZ0YGID6HZ49LJTO" localSheetId="1" hidden="1">#REF!</definedName>
    <definedName name="BEx1MTRKKVCHOZ0YGID6HZ49LJTO" localSheetId="3" hidden="1">#REF!</definedName>
    <definedName name="BEx1MTRKKVCHOZ0YGID6HZ49LJTO" hidden="1">#REF!</definedName>
    <definedName name="BEx1N3CUJ3UX61X38ZAJVPEN4KMC" localSheetId="1" hidden="1">#REF!</definedName>
    <definedName name="BEx1N3CUJ3UX61X38ZAJVPEN4KMC" localSheetId="3" hidden="1">#REF!</definedName>
    <definedName name="BEx1N3CUJ3UX61X38ZAJVPEN4KMC" hidden="1">#REF!</definedName>
    <definedName name="BEx1NM34KQTO1LDNSAFD1L82UZFG" localSheetId="1" hidden="1">#REF!</definedName>
    <definedName name="BEx1NM34KQTO1LDNSAFD1L82UZFG" localSheetId="3" hidden="1">#REF!</definedName>
    <definedName name="BEx1NM34KQTO1LDNSAFD1L82UZFG" hidden="1">#REF!</definedName>
    <definedName name="BEx1NO6TXZVOGCUWCCRTXRXWW0XL" localSheetId="1" hidden="1">#REF!</definedName>
    <definedName name="BEx1NO6TXZVOGCUWCCRTXRXWW0XL" localSheetId="3" hidden="1">#REF!</definedName>
    <definedName name="BEx1NO6TXZVOGCUWCCRTXRXWW0XL" hidden="1">#REF!</definedName>
    <definedName name="BEx1NS8EU5P9FQV3S0WRTXI5L361" localSheetId="1" hidden="1">#REF!</definedName>
    <definedName name="BEx1NS8EU5P9FQV3S0WRTXI5L361" localSheetId="3" hidden="1">#REF!</definedName>
    <definedName name="BEx1NS8EU5P9FQV3S0WRTXI5L361" hidden="1">#REF!</definedName>
    <definedName name="BEx1NUBX5VUYZFKQH69FN6BTLWCR" localSheetId="1" hidden="1">#REF!</definedName>
    <definedName name="BEx1NUBX5VUYZFKQH69FN6BTLWCR" localSheetId="3" hidden="1">#REF!</definedName>
    <definedName name="BEx1NUBX5VUYZFKQH69FN6BTLWCR" hidden="1">#REF!</definedName>
    <definedName name="BEx1NZ4K1L8UON80Y2A4RASKWGNP" localSheetId="1" hidden="1">#REF!</definedName>
    <definedName name="BEx1NZ4K1L8UON80Y2A4RASKWGNP" localSheetId="3" hidden="1">#REF!</definedName>
    <definedName name="BEx1NZ4K1L8UON80Y2A4RASKWGNP" hidden="1">#REF!</definedName>
    <definedName name="BEx1OLAZ915OGYWP0QP1QQWDLCRX" localSheetId="1" hidden="1">#REF!</definedName>
    <definedName name="BEx1OLAZ915OGYWP0QP1QQWDLCRX" localSheetId="3" hidden="1">#REF!</definedName>
    <definedName name="BEx1OLAZ915OGYWP0QP1QQWDLCRX" hidden="1">#REF!</definedName>
    <definedName name="BEx1OO5ER042IS6IC4TLDI75JNVH" localSheetId="1" hidden="1">#REF!</definedName>
    <definedName name="BEx1OO5ER042IS6IC4TLDI75JNVH" localSheetId="3" hidden="1">#REF!</definedName>
    <definedName name="BEx1OO5ER042IS6IC4TLDI75JNVH" hidden="1">#REF!</definedName>
    <definedName name="BEx1OTE54CBSUT8FWKRALEDCUWN4" localSheetId="1" hidden="1">#REF!</definedName>
    <definedName name="BEx1OTE54CBSUT8FWKRALEDCUWN4" localSheetId="3" hidden="1">#REF!</definedName>
    <definedName name="BEx1OTE54CBSUT8FWKRALEDCUWN4" hidden="1">#REF!</definedName>
    <definedName name="BEx1OVSMPADTX95QUOX34KZQ8EDY" localSheetId="1" hidden="1">#REF!</definedName>
    <definedName name="BEx1OVSMPADTX95QUOX34KZQ8EDY" localSheetId="3" hidden="1">#REF!</definedName>
    <definedName name="BEx1OVSMPADTX95QUOX34KZQ8EDY" hidden="1">#REF!</definedName>
    <definedName name="BEx1OX544IO9FQJI7YYQGZCEHB3O" localSheetId="1" hidden="1">#REF!</definedName>
    <definedName name="BEx1OX544IO9FQJI7YYQGZCEHB3O" localSheetId="3" hidden="1">#REF!</definedName>
    <definedName name="BEx1OX544IO9FQJI7YYQGZCEHB3O" hidden="1">#REF!</definedName>
    <definedName name="BEx1OY6SVEUT2EQ26P7EKEND342G" localSheetId="1" hidden="1">#REF!</definedName>
    <definedName name="BEx1OY6SVEUT2EQ26P7EKEND342G" localSheetId="3" hidden="1">#REF!</definedName>
    <definedName name="BEx1OY6SVEUT2EQ26P7EKEND342G" hidden="1">#REF!</definedName>
    <definedName name="BEx1OYN1LPIPI12O9G6F7QAOS9T4" localSheetId="1" hidden="1">#REF!</definedName>
    <definedName name="BEx1OYN1LPIPI12O9G6F7QAOS9T4" localSheetId="3" hidden="1">#REF!</definedName>
    <definedName name="BEx1OYN1LPIPI12O9G6F7QAOS9T4" hidden="1">#REF!</definedName>
    <definedName name="BEx1P1HHKJA799O3YZXQAX6KFH58" localSheetId="1" hidden="1">#REF!</definedName>
    <definedName name="BEx1P1HHKJA799O3YZXQAX6KFH58" localSheetId="3" hidden="1">#REF!</definedName>
    <definedName name="BEx1P1HHKJA799O3YZXQAX6KFH58" hidden="1">#REF!</definedName>
    <definedName name="BEx1P34W467WGPOXPK292QFJIPHJ" localSheetId="1" hidden="1">#REF!</definedName>
    <definedName name="BEx1P34W467WGPOXPK292QFJIPHJ" localSheetId="3" hidden="1">#REF!</definedName>
    <definedName name="BEx1P34W467WGPOXPK292QFJIPHJ" hidden="1">#REF!</definedName>
    <definedName name="BEx1P7S1J4TKGVJ43C2Q2R3M9WRB" localSheetId="1" hidden="1">#REF!</definedName>
    <definedName name="BEx1P7S1J4TKGVJ43C2Q2R3M9WRB" localSheetId="3" hidden="1">#REF!</definedName>
    <definedName name="BEx1P7S1J4TKGVJ43C2Q2R3M9WRB" hidden="1">#REF!</definedName>
    <definedName name="BEx1PA11BLPVZM8RC5BL46WX8YB5" localSheetId="1" hidden="1">#REF!</definedName>
    <definedName name="BEx1PA11BLPVZM8RC5BL46WX8YB5" localSheetId="3" hidden="1">#REF!</definedName>
    <definedName name="BEx1PA11BLPVZM8RC5BL46WX8YB5" hidden="1">#REF!</definedName>
    <definedName name="BEx1PBZ4BEFIPGMQXT9T8S4PZ2IM" localSheetId="1" hidden="1">#REF!</definedName>
    <definedName name="BEx1PBZ4BEFIPGMQXT9T8S4PZ2IM" localSheetId="3" hidden="1">#REF!</definedName>
    <definedName name="BEx1PBZ4BEFIPGMQXT9T8S4PZ2IM" hidden="1">#REF!</definedName>
    <definedName name="BEx1PLF2CFSXBZPVI6CJ534EIJDN" localSheetId="1" hidden="1">#REF!</definedName>
    <definedName name="BEx1PLF2CFSXBZPVI6CJ534EIJDN" localSheetId="3" hidden="1">#REF!</definedName>
    <definedName name="BEx1PLF2CFSXBZPVI6CJ534EIJDN" hidden="1">#REF!</definedName>
    <definedName name="BEx1PMWZB2DO6EM9BKLUICZJ65HD" localSheetId="1" hidden="1">#REF!</definedName>
    <definedName name="BEx1PMWZB2DO6EM9BKLUICZJ65HD" localSheetId="3" hidden="1">#REF!</definedName>
    <definedName name="BEx1PMWZB2DO6EM9BKLUICZJ65HD" hidden="1">#REF!</definedName>
    <definedName name="BEx1QA54J2A4I7IBQR19BTY28ZMR" localSheetId="1" hidden="1">#REF!</definedName>
    <definedName name="BEx1QA54J2A4I7IBQR19BTY28ZMR" localSheetId="3" hidden="1">#REF!</definedName>
    <definedName name="BEx1QA54J2A4I7IBQR19BTY28ZMR" hidden="1">#REF!</definedName>
    <definedName name="BEx1QMQAHG3KQUK59DVM68SWKZIZ" localSheetId="1" hidden="1">#REF!</definedName>
    <definedName name="BEx1QMQAHG3KQUK59DVM68SWKZIZ" localSheetId="3" hidden="1">#REF!</definedName>
    <definedName name="BEx1QMQAHG3KQUK59DVM68SWKZIZ" hidden="1">#REF!</definedName>
    <definedName name="BEx1R9YFKJCMSEST8OVCAO5E47FO" localSheetId="1" hidden="1">#REF!</definedName>
    <definedName name="BEx1R9YFKJCMSEST8OVCAO5E47FO" localSheetId="3" hidden="1">#REF!</definedName>
    <definedName name="BEx1R9YFKJCMSEST8OVCAO5E47FO" hidden="1">#REF!</definedName>
    <definedName name="BEx1RBGC06B3T52OIC0EQ1KGVP1I" localSheetId="1" hidden="1">#REF!</definedName>
    <definedName name="BEx1RBGC06B3T52OIC0EQ1KGVP1I" localSheetId="3" hidden="1">#REF!</definedName>
    <definedName name="BEx1RBGC06B3T52OIC0EQ1KGVP1I" hidden="1">#REF!</definedName>
    <definedName name="BEx1RKAQ0C2EFJEFFW2WVODP9EVG" localSheetId="1" hidden="1">#REF!</definedName>
    <definedName name="BEx1RKAQ0C2EFJEFFW2WVODP9EVG" localSheetId="3" hidden="1">#REF!</definedName>
    <definedName name="BEx1RKAQ0C2EFJEFFW2WVODP9EVG" hidden="1">#REF!</definedName>
    <definedName name="BEx1RRC7X4NI1CU4EO5XYE2GVARJ" localSheetId="1" hidden="1">#REF!</definedName>
    <definedName name="BEx1RRC7X4NI1CU4EO5XYE2GVARJ" localSheetId="3" hidden="1">#REF!</definedName>
    <definedName name="BEx1RRC7X4NI1CU4EO5XYE2GVARJ" hidden="1">#REF!</definedName>
    <definedName name="BEx1RZA1NCGT832L7EMR7GMF588W" localSheetId="1" hidden="1">#REF!</definedName>
    <definedName name="BEx1RZA1NCGT832L7EMR7GMF588W" localSheetId="3" hidden="1">#REF!</definedName>
    <definedName name="BEx1RZA1NCGT832L7EMR7GMF588W" hidden="1">#REF!</definedName>
    <definedName name="BEx1S013AATJGISDASPK3L5XWA38" localSheetId="1" hidden="1">#REF!</definedName>
    <definedName name="BEx1S013AATJGISDASPK3L5XWA38" localSheetId="3" hidden="1">#REF!</definedName>
    <definedName name="BEx1S013AATJGISDASPK3L5XWA38" hidden="1">#REF!</definedName>
    <definedName name="BEx1S0XGIPUSZQUCSGWSK10GKW7Y" localSheetId="1" hidden="1">#REF!</definedName>
    <definedName name="BEx1S0XGIPUSZQUCSGWSK10GKW7Y" localSheetId="3" hidden="1">#REF!</definedName>
    <definedName name="BEx1S0XGIPUSZQUCSGWSK10GKW7Y" hidden="1">#REF!</definedName>
    <definedName name="BEx1S5VFNKIXHTTCWSV60UC50EZ8" localSheetId="1" hidden="1">#REF!</definedName>
    <definedName name="BEx1S5VFNKIXHTTCWSV60UC50EZ8" localSheetId="3" hidden="1">#REF!</definedName>
    <definedName name="BEx1S5VFNKIXHTTCWSV60UC50EZ8" hidden="1">#REF!</definedName>
    <definedName name="BEx1SK3U02H0RGKEYXW7ZMCEOF3V" localSheetId="1" hidden="1">#REF!</definedName>
    <definedName name="BEx1SK3U02H0RGKEYXW7ZMCEOF3V" localSheetId="3" hidden="1">#REF!</definedName>
    <definedName name="BEx1SK3U02H0RGKEYXW7ZMCEOF3V" hidden="1">#REF!</definedName>
    <definedName name="BEx1SSNEZINBJT29QVS62VS1THT4" localSheetId="1" hidden="1">#REF!</definedName>
    <definedName name="BEx1SSNEZINBJT29QVS62VS1THT4" localSheetId="3" hidden="1">#REF!</definedName>
    <definedName name="BEx1SSNEZINBJT29QVS62VS1THT4" hidden="1">#REF!</definedName>
    <definedName name="BEx1SVNCHNANBJIDIQVB8AFK4HAN" localSheetId="1" hidden="1">#REF!</definedName>
    <definedName name="BEx1SVNCHNANBJIDIQVB8AFK4HAN" localSheetId="3" hidden="1">#REF!</definedName>
    <definedName name="BEx1SVNCHNANBJIDIQVB8AFK4HAN" hidden="1">#REF!</definedName>
    <definedName name="BEx1TJ0WLS9O7KNSGIPWTYHDYI1D" localSheetId="1" hidden="1">#REF!</definedName>
    <definedName name="BEx1TJ0WLS9O7KNSGIPWTYHDYI1D" localSheetId="3" hidden="1">#REF!</definedName>
    <definedName name="BEx1TJ0WLS9O7KNSGIPWTYHDYI1D" hidden="1">#REF!</definedName>
    <definedName name="BEx1U15M7LVVFZENH830B2BGWC04" localSheetId="1" hidden="1">#REF!</definedName>
    <definedName name="BEx1U15M7LVVFZENH830B2BGWC04" localSheetId="3" hidden="1">#REF!</definedName>
    <definedName name="BEx1U15M7LVVFZENH830B2BGWC04" hidden="1">#REF!</definedName>
    <definedName name="BEx1U7WFO8OZKB1EBF4H386JW91L" localSheetId="1" hidden="1">#REF!</definedName>
    <definedName name="BEx1U7WFO8OZKB1EBF4H386JW91L" localSheetId="3" hidden="1">#REF!</definedName>
    <definedName name="BEx1U7WFO8OZKB1EBF4H386JW91L" hidden="1">#REF!</definedName>
    <definedName name="BEx1U87938YR9N6HYI24KVBKLOS3" localSheetId="1" hidden="1">#REF!</definedName>
    <definedName name="BEx1U87938YR9N6HYI24KVBKLOS3" localSheetId="3" hidden="1">#REF!</definedName>
    <definedName name="BEx1U87938YR9N6HYI24KVBKLOS3" hidden="1">#REF!</definedName>
    <definedName name="BEx1UESH4KDWHYESQU2IE55RS3LI" localSheetId="1" hidden="1">#REF!</definedName>
    <definedName name="BEx1UESH4KDWHYESQU2IE55RS3LI" localSheetId="3" hidden="1">#REF!</definedName>
    <definedName name="BEx1UESH4KDWHYESQU2IE55RS3LI" hidden="1">#REF!</definedName>
    <definedName name="BEx1UI8N9KTCPSOJ7RDW0T8UEBNP" localSheetId="1" hidden="1">#REF!</definedName>
    <definedName name="BEx1UI8N9KTCPSOJ7RDW0T8UEBNP" localSheetId="3" hidden="1">#REF!</definedName>
    <definedName name="BEx1UI8N9KTCPSOJ7RDW0T8UEBNP" hidden="1">#REF!</definedName>
    <definedName name="BEx1UML0HHJFHA5TBOYQ24I3RV1W" localSheetId="1" hidden="1">#REF!</definedName>
    <definedName name="BEx1UML0HHJFHA5TBOYQ24I3RV1W" localSheetId="3" hidden="1">#REF!</definedName>
    <definedName name="BEx1UML0HHJFHA5TBOYQ24I3RV1W" hidden="1">#REF!</definedName>
    <definedName name="BEx1UUDIQPZ23XQ79GUL0RAWRSCK" localSheetId="1" hidden="1">#REF!</definedName>
    <definedName name="BEx1UUDIQPZ23XQ79GUL0RAWRSCK" localSheetId="3" hidden="1">#REF!</definedName>
    <definedName name="BEx1UUDIQPZ23XQ79GUL0RAWRSCK" hidden="1">#REF!</definedName>
    <definedName name="BEx1V67SEV778NVW68J8W5SND1J7" localSheetId="1" hidden="1">#REF!</definedName>
    <definedName name="BEx1V67SEV778NVW68J8W5SND1J7" localSheetId="3" hidden="1">#REF!</definedName>
    <definedName name="BEx1V67SEV778NVW68J8W5SND1J7" hidden="1">#REF!</definedName>
    <definedName name="BEx1VIY9SQLRESD11CC4PHYT0XSG" localSheetId="1" hidden="1">#REF!</definedName>
    <definedName name="BEx1VIY9SQLRESD11CC4PHYT0XSG" localSheetId="3" hidden="1">#REF!</definedName>
    <definedName name="BEx1VIY9SQLRESD11CC4PHYT0XSG" hidden="1">#REF!</definedName>
    <definedName name="BEx1WC67EH10SC38QWX3WEA5KH3A" localSheetId="1" hidden="1">#REF!</definedName>
    <definedName name="BEx1WC67EH10SC38QWX3WEA5KH3A" localSheetId="3" hidden="1">#REF!</definedName>
    <definedName name="BEx1WC67EH10SC38QWX3WEA5KH3A" hidden="1">#REF!</definedName>
    <definedName name="BEx1WGYTKZZIPM1577W5FEYKFH3V" localSheetId="1" hidden="1">#REF!</definedName>
    <definedName name="BEx1WGYTKZZIPM1577W5FEYKFH3V" localSheetId="3" hidden="1">#REF!</definedName>
    <definedName name="BEx1WGYTKZZIPM1577W5FEYKFH3V" hidden="1">#REF!</definedName>
    <definedName name="BEx1WHPURIV3D3PTJJ359H1OP7ZV" localSheetId="1" hidden="1">#REF!</definedName>
    <definedName name="BEx1WHPURIV3D3PTJJ359H1OP7ZV" localSheetId="3" hidden="1">#REF!</definedName>
    <definedName name="BEx1WHPURIV3D3PTJJ359H1OP7ZV" hidden="1">#REF!</definedName>
    <definedName name="BEx1WLWY2CR1WRD694JJSWSDFAIR" localSheetId="1" hidden="1">#REF!</definedName>
    <definedName name="BEx1WLWY2CR1WRD694JJSWSDFAIR" localSheetId="3" hidden="1">#REF!</definedName>
    <definedName name="BEx1WLWY2CR1WRD694JJSWSDFAIR" hidden="1">#REF!</definedName>
    <definedName name="BEx1WMD1LWPWRIK6GGAJRJAHJM8I" localSheetId="1" hidden="1">#REF!</definedName>
    <definedName name="BEx1WMD1LWPWRIK6GGAJRJAHJM8I" localSheetId="3" hidden="1">#REF!</definedName>
    <definedName name="BEx1WMD1LWPWRIK6GGAJRJAHJM8I" hidden="1">#REF!</definedName>
    <definedName name="BEx1WR0D41MR174LBF3P9E3K0J51" localSheetId="1" hidden="1">#REF!</definedName>
    <definedName name="BEx1WR0D41MR174LBF3P9E3K0J51" localSheetId="3" hidden="1">#REF!</definedName>
    <definedName name="BEx1WR0D41MR174LBF3P9E3K0J51" hidden="1">#REF!</definedName>
    <definedName name="BEx1WUB1FAS5PHU33TJ60SUHR618" localSheetId="1" hidden="1">#REF!</definedName>
    <definedName name="BEx1WUB1FAS5PHU33TJ60SUHR618" localSheetId="3" hidden="1">#REF!</definedName>
    <definedName name="BEx1WUB1FAS5PHU33TJ60SUHR618" hidden="1">#REF!</definedName>
    <definedName name="BEx1WX04G0INSPPG9NTNR3DYR6PZ" localSheetId="1" hidden="1">#REF!</definedName>
    <definedName name="BEx1WX04G0INSPPG9NTNR3DYR6PZ" localSheetId="3" hidden="1">#REF!</definedName>
    <definedName name="BEx1WX04G0INSPPG9NTNR3DYR6PZ" hidden="1">#REF!</definedName>
    <definedName name="BEx1X3LHU9DPG01VWX2IF65TRATF" localSheetId="1" hidden="1">#REF!</definedName>
    <definedName name="BEx1X3LHU9DPG01VWX2IF65TRATF" localSheetId="3" hidden="1">#REF!</definedName>
    <definedName name="BEx1X3LHU9DPG01VWX2IF65TRATF" hidden="1">#REF!</definedName>
    <definedName name="BEx1XK8AAMO0AH0Z1OUKW30CA7EQ" localSheetId="1" hidden="1">#REF!</definedName>
    <definedName name="BEx1XK8AAMO0AH0Z1OUKW30CA7EQ" localSheetId="3" hidden="1">#REF!</definedName>
    <definedName name="BEx1XK8AAMO0AH0Z1OUKW30CA7EQ" hidden="1">#REF!</definedName>
    <definedName name="BEx1XKZANX8MJUT1YMF6RARW8PP7" localSheetId="1" hidden="1">#REF!</definedName>
    <definedName name="BEx1XKZANX8MJUT1YMF6RARW8PP7" localSheetId="3" hidden="1">#REF!</definedName>
    <definedName name="BEx1XKZANX8MJUT1YMF6RARW8PP7" hidden="1">#REF!</definedName>
    <definedName name="BEx1XL4MZ7C80495GHQRWOBS16PQ" localSheetId="1" hidden="1">#REF!</definedName>
    <definedName name="BEx1XL4MZ7C80495GHQRWOBS16PQ" localSheetId="3" hidden="1">#REF!</definedName>
    <definedName name="BEx1XL4MZ7C80495GHQRWOBS16PQ" hidden="1">#REF!</definedName>
    <definedName name="BEx1Y2IGS2K95E1M51PEF9KJZ0KB" localSheetId="1" hidden="1">#REF!</definedName>
    <definedName name="BEx1Y2IGS2K95E1M51PEF9KJZ0KB" localSheetId="3" hidden="1">#REF!</definedName>
    <definedName name="BEx1Y2IGS2K95E1M51PEF9KJZ0KB" hidden="1">#REF!</definedName>
    <definedName name="BEx1Y3PKK83X2FN9SAALFHOWKMRQ" localSheetId="1" hidden="1">#REF!</definedName>
    <definedName name="BEx1Y3PKK83X2FN9SAALFHOWKMRQ" localSheetId="3" hidden="1">#REF!</definedName>
    <definedName name="BEx1Y3PKK83X2FN9SAALFHOWKMRQ" hidden="1">#REF!</definedName>
    <definedName name="BEx1YL3DJ7Y4AZ01ERCOGW0FJ26T" localSheetId="1" hidden="1">#REF!</definedName>
    <definedName name="BEx1YL3DJ7Y4AZ01ERCOGW0FJ26T" localSheetId="3" hidden="1">#REF!</definedName>
    <definedName name="BEx1YL3DJ7Y4AZ01ERCOGW0FJ26T" hidden="1">#REF!</definedName>
    <definedName name="BEx1Z2RYHSVD1H37817SN93VMURZ" localSheetId="1" hidden="1">#REF!</definedName>
    <definedName name="BEx1Z2RYHSVD1H37817SN93VMURZ" localSheetId="3" hidden="1">#REF!</definedName>
    <definedName name="BEx1Z2RYHSVD1H37817SN93VMURZ" hidden="1">#REF!</definedName>
    <definedName name="BEx3AMAKWI6458B67VKZO56MCNJW" localSheetId="1" hidden="1">#REF!</definedName>
    <definedName name="BEx3AMAKWI6458B67VKZO56MCNJW" localSheetId="3" hidden="1">#REF!</definedName>
    <definedName name="BEx3AMAKWI6458B67VKZO56MCNJW" hidden="1">#REF!</definedName>
    <definedName name="BEx3AOOVM42G82TNF53W0EKXLUSI" localSheetId="1" hidden="1">#REF!</definedName>
    <definedName name="BEx3AOOVM42G82TNF53W0EKXLUSI" localSheetId="3" hidden="1">#REF!</definedName>
    <definedName name="BEx3AOOVM42G82TNF53W0EKXLUSI" hidden="1">#REF!</definedName>
    <definedName name="BEx3AZH9W4SUFCAHNDOQ728R9V4L" localSheetId="1" hidden="1">#REF!</definedName>
    <definedName name="BEx3AZH9W4SUFCAHNDOQ728R9V4L" localSheetId="3" hidden="1">#REF!</definedName>
    <definedName name="BEx3AZH9W4SUFCAHNDOQ728R9V4L" hidden="1">#REF!</definedName>
    <definedName name="BEx3BNR9ES4KY7Q1DK83KC5NDGL8" localSheetId="1" hidden="1">#REF!</definedName>
    <definedName name="BEx3BNR9ES4KY7Q1DK83KC5NDGL8" localSheetId="3" hidden="1">#REF!</definedName>
    <definedName name="BEx3BNR9ES4KY7Q1DK83KC5NDGL8" hidden="1">#REF!</definedName>
    <definedName name="BEx3BQR5VZXNQ4H949ORM8ESU3B3" localSheetId="1" hidden="1">#REF!</definedName>
    <definedName name="BEx3BQR5VZXNQ4H949ORM8ESU3B3" localSheetId="3" hidden="1">#REF!</definedName>
    <definedName name="BEx3BQR5VZXNQ4H949ORM8ESU3B3" hidden="1">#REF!</definedName>
    <definedName name="BEx3BTLL3ASJN134DLEQTQM70VZM" localSheetId="1" hidden="1">#REF!</definedName>
    <definedName name="BEx3BTLL3ASJN134DLEQTQM70VZM" localSheetId="3" hidden="1">#REF!</definedName>
    <definedName name="BEx3BTLL3ASJN134DLEQTQM70VZM" hidden="1">#REF!</definedName>
    <definedName name="BEx3BW5CTV0DJU5AQS3ZQFK2VLF3" localSheetId="1" hidden="1">#REF!</definedName>
    <definedName name="BEx3BW5CTV0DJU5AQS3ZQFK2VLF3" localSheetId="3" hidden="1">#REF!</definedName>
    <definedName name="BEx3BW5CTV0DJU5AQS3ZQFK2VLF3" hidden="1">#REF!</definedName>
    <definedName name="BEx3BYP0FG369M7G3JEFLMMXAKTS" localSheetId="1" hidden="1">#REF!</definedName>
    <definedName name="BEx3BYP0FG369M7G3JEFLMMXAKTS" localSheetId="3" hidden="1">#REF!</definedName>
    <definedName name="BEx3BYP0FG369M7G3JEFLMMXAKTS" hidden="1">#REF!</definedName>
    <definedName name="BEx3C2QR0WUD19QSVO8EMIPNQJKH" localSheetId="1" hidden="1">#REF!</definedName>
    <definedName name="BEx3C2QR0WUD19QSVO8EMIPNQJKH" localSheetId="3" hidden="1">#REF!</definedName>
    <definedName name="BEx3C2QR0WUD19QSVO8EMIPNQJKH" hidden="1">#REF!</definedName>
    <definedName name="BEx3CCS3VNR1KW2R7DKSQFZ17QW0" localSheetId="1" hidden="1">#REF!</definedName>
    <definedName name="BEx3CCS3VNR1KW2R7DKSQFZ17QW0" localSheetId="3" hidden="1">#REF!</definedName>
    <definedName name="BEx3CCS3VNR1KW2R7DKSQFZ17QW0" hidden="1">#REF!</definedName>
    <definedName name="BEx3CKFCCPZZ6ROLAT5C1DZNIC1U" localSheetId="1" hidden="1">#REF!</definedName>
    <definedName name="BEx3CKFCCPZZ6ROLAT5C1DZNIC1U" localSheetId="3" hidden="1">#REF!</definedName>
    <definedName name="BEx3CKFCCPZZ6ROLAT5C1DZNIC1U" hidden="1">#REF!</definedName>
    <definedName name="BEx3CO0SVO4WLH0DO43DCHYDTH1P" localSheetId="1" hidden="1">#REF!</definedName>
    <definedName name="BEx3CO0SVO4WLH0DO43DCHYDTH1P" localSheetId="3" hidden="1">#REF!</definedName>
    <definedName name="BEx3CO0SVO4WLH0DO43DCHYDTH1P" hidden="1">#REF!</definedName>
    <definedName name="BEx3D9G6QTSPF9UYI4X0XY0VE896" localSheetId="1" hidden="1">#REF!</definedName>
    <definedName name="BEx3D9G6QTSPF9UYI4X0XY0VE896" localSheetId="3" hidden="1">#REF!</definedName>
    <definedName name="BEx3D9G6QTSPF9UYI4X0XY0VE896" hidden="1">#REF!</definedName>
    <definedName name="BEx3DCQU9PBRXIMLO62KS5RLH447" localSheetId="1" hidden="1">#REF!</definedName>
    <definedName name="BEx3DCQU9PBRXIMLO62KS5RLH447" localSheetId="3" hidden="1">#REF!</definedName>
    <definedName name="BEx3DCQU9PBRXIMLO62KS5RLH447" hidden="1">#REF!</definedName>
    <definedName name="BEx3EF99FD6QNNCNOKDEE67JHTUJ" localSheetId="1" hidden="1">#REF!</definedName>
    <definedName name="BEx3EF99FD6QNNCNOKDEE67JHTUJ" localSheetId="3" hidden="1">#REF!</definedName>
    <definedName name="BEx3EF99FD6QNNCNOKDEE67JHTUJ" hidden="1">#REF!</definedName>
    <definedName name="BEx3EHCSERZ2O2OAG8Y95UPG2IY9" localSheetId="1" hidden="1">#REF!</definedName>
    <definedName name="BEx3EHCSERZ2O2OAG8Y95UPG2IY9" localSheetId="3" hidden="1">#REF!</definedName>
    <definedName name="BEx3EHCSERZ2O2OAG8Y95UPG2IY9" hidden="1">#REF!</definedName>
    <definedName name="BEx3EJR3TCJDYS7ZXNDS5N9KTGIK" localSheetId="1" hidden="1">#REF!</definedName>
    <definedName name="BEx3EJR3TCJDYS7ZXNDS5N9KTGIK" localSheetId="3" hidden="1">#REF!</definedName>
    <definedName name="BEx3EJR3TCJDYS7ZXNDS5N9KTGIK" hidden="1">#REF!</definedName>
    <definedName name="BEx3ELJTTBS6P05CNISMGOJOA60V" localSheetId="1" hidden="1">#REF!</definedName>
    <definedName name="BEx3ELJTTBS6P05CNISMGOJOA60V" localSheetId="3" hidden="1">#REF!</definedName>
    <definedName name="BEx3ELJTTBS6P05CNISMGOJOA60V" hidden="1">#REF!</definedName>
    <definedName name="BEx3EQSLJBDDJRHNX19PBFCKNY2I" localSheetId="1" hidden="1">#REF!</definedName>
    <definedName name="BEx3EQSLJBDDJRHNX19PBFCKNY2I" localSheetId="3" hidden="1">#REF!</definedName>
    <definedName name="BEx3EQSLJBDDJRHNX19PBFCKNY2I" hidden="1">#REF!</definedName>
    <definedName name="BEx3ESG0GLV1OT1NUIGL6LZ8NICG" localSheetId="1" hidden="1">#REF!</definedName>
    <definedName name="BEx3ESG0GLV1OT1NUIGL6LZ8NICG" localSheetId="3" hidden="1">#REF!</definedName>
    <definedName name="BEx3ESG0GLV1OT1NUIGL6LZ8NICG" hidden="1">#REF!</definedName>
    <definedName name="BEx3EUUAX947Q5N6MY6W0KSNY78Y" localSheetId="1" hidden="1">#REF!</definedName>
    <definedName name="BEx3EUUAX947Q5N6MY6W0KSNY78Y" localSheetId="3" hidden="1">#REF!</definedName>
    <definedName name="BEx3EUUAX947Q5N6MY6W0KSNY78Y" hidden="1">#REF!</definedName>
    <definedName name="BEx3FHMD1P5XBCH23ZKIFO6ZTCNB" localSheetId="1" hidden="1">#REF!</definedName>
    <definedName name="BEx3FHMD1P5XBCH23ZKIFO6ZTCNB" localSheetId="3" hidden="1">#REF!</definedName>
    <definedName name="BEx3FHMD1P5XBCH23ZKIFO6ZTCNB" hidden="1">#REF!</definedName>
    <definedName name="BEx3FI2G3YYIACQHXNXEA15M8ZK5" localSheetId="1" hidden="1">#REF!</definedName>
    <definedName name="BEx3FI2G3YYIACQHXNXEA15M8ZK5" localSheetId="3" hidden="1">#REF!</definedName>
    <definedName name="BEx3FI2G3YYIACQHXNXEA15M8ZK5" hidden="1">#REF!</definedName>
    <definedName name="BEx3FJ9MHSLDK8W91GO85FX1GX57" localSheetId="1" hidden="1">#REF!</definedName>
    <definedName name="BEx3FJ9MHSLDK8W91GO85FX1GX57" localSheetId="3" hidden="1">#REF!</definedName>
    <definedName name="BEx3FJ9MHSLDK8W91GO85FX1GX57" hidden="1">#REF!</definedName>
    <definedName name="BEx3FR251HFU7A33PU01SJUENL2B" localSheetId="1" hidden="1">#REF!</definedName>
    <definedName name="BEx3FR251HFU7A33PU01SJUENL2B" localSheetId="3" hidden="1">#REF!</definedName>
    <definedName name="BEx3FR251HFU7A33PU01SJUENL2B" hidden="1">#REF!</definedName>
    <definedName name="BEx3FX7EJL47JSLSWP3EOC265WAE" localSheetId="1" hidden="1">#REF!</definedName>
    <definedName name="BEx3FX7EJL47JSLSWP3EOC265WAE" localSheetId="3" hidden="1">#REF!</definedName>
    <definedName name="BEx3FX7EJL47JSLSWP3EOC265WAE" hidden="1">#REF!</definedName>
    <definedName name="BEx3G201R8NLJ6FIHO2QS0SW9QVV" localSheetId="1" hidden="1">#REF!</definedName>
    <definedName name="BEx3G201R8NLJ6FIHO2QS0SW9QVV" localSheetId="3" hidden="1">#REF!</definedName>
    <definedName name="BEx3G201R8NLJ6FIHO2QS0SW9QVV" hidden="1">#REF!</definedName>
    <definedName name="BEx3G2LL2II66XY5YCDPG4JE13A3" localSheetId="1" hidden="1">#REF!</definedName>
    <definedName name="BEx3G2LL2II66XY5YCDPG4JE13A3" localSheetId="3" hidden="1">#REF!</definedName>
    <definedName name="BEx3G2LL2II66XY5YCDPG4JE13A3" hidden="1">#REF!</definedName>
    <definedName name="BEx3G2WA0DTYY9D8AGHHOBTPE2B2" localSheetId="1" hidden="1">#REF!</definedName>
    <definedName name="BEx3G2WA0DTYY9D8AGHHOBTPE2B2" localSheetId="3" hidden="1">#REF!</definedName>
    <definedName name="BEx3G2WA0DTYY9D8AGHHOBTPE2B2" hidden="1">#REF!</definedName>
    <definedName name="BEx3GCXR6IAS0B6WJ03GJVH7CO52" localSheetId="1" hidden="1">#REF!</definedName>
    <definedName name="BEx3GCXR6IAS0B6WJ03GJVH7CO52" localSheetId="3" hidden="1">#REF!</definedName>
    <definedName name="BEx3GCXR6IAS0B6WJ03GJVH7CO52" hidden="1">#REF!</definedName>
    <definedName name="BEx3GEVV18SEQDI1JGY7EN6D1GT1" localSheetId="1" hidden="1">#REF!</definedName>
    <definedName name="BEx3GEVV18SEQDI1JGY7EN6D1GT1" localSheetId="3" hidden="1">#REF!</definedName>
    <definedName name="BEx3GEVV18SEQDI1JGY7EN6D1GT1" hidden="1">#REF!</definedName>
    <definedName name="BEx3GKFH64MKQX61S7DYTZ15JCPY" localSheetId="1" hidden="1">#REF!</definedName>
    <definedName name="BEx3GKFH64MKQX61S7DYTZ15JCPY" localSheetId="3" hidden="1">#REF!</definedName>
    <definedName name="BEx3GKFH64MKQX61S7DYTZ15JCPY" hidden="1">#REF!</definedName>
    <definedName name="BEx3GMJ1Y6UU02DLRL0QXCEKDA6C" localSheetId="1" hidden="1">#REF!</definedName>
    <definedName name="BEx3GMJ1Y6UU02DLRL0QXCEKDA6C" localSheetId="3" hidden="1">#REF!</definedName>
    <definedName name="BEx3GMJ1Y6UU02DLRL0QXCEKDA6C" hidden="1">#REF!</definedName>
    <definedName name="BEx3GN4LY0135CBDIN1TU2UEODGF" localSheetId="1" hidden="1">#REF!</definedName>
    <definedName name="BEx3GN4LY0135CBDIN1TU2UEODGF" localSheetId="3" hidden="1">#REF!</definedName>
    <definedName name="BEx3GN4LY0135CBDIN1TU2UEODGF" hidden="1">#REF!</definedName>
    <definedName name="BEx3GPDH2AH4QKT4OOSN563XUHBD" localSheetId="1" hidden="1">#REF!</definedName>
    <definedName name="BEx3GPDH2AH4QKT4OOSN563XUHBD" localSheetId="3" hidden="1">#REF!</definedName>
    <definedName name="BEx3GPDH2AH4QKT4OOSN563XUHBD" hidden="1">#REF!</definedName>
    <definedName name="BEx3H5UX2GZFZZT657YR76RHW5I6" localSheetId="1" hidden="1">#REF!</definedName>
    <definedName name="BEx3H5UX2GZFZZT657YR76RHW5I6" localSheetId="3" hidden="1">#REF!</definedName>
    <definedName name="BEx3H5UX2GZFZZT657YR76RHW5I6" hidden="1">#REF!</definedName>
    <definedName name="BEx3HMSEFOP6DBM4R97XA6B7NFG6" localSheetId="1" hidden="1">#REF!</definedName>
    <definedName name="BEx3HMSEFOP6DBM4R97XA6B7NFG6" localSheetId="3" hidden="1">#REF!</definedName>
    <definedName name="BEx3HMSEFOP6DBM4R97XA6B7NFG6" hidden="1">#REF!</definedName>
    <definedName name="BEx3HWJ5SQSD2CVCQNR183X44FR8" localSheetId="1" hidden="1">#REF!</definedName>
    <definedName name="BEx3HWJ5SQSD2CVCQNR183X44FR8" localSheetId="3" hidden="1">#REF!</definedName>
    <definedName name="BEx3HWJ5SQSD2CVCQNR183X44FR8" hidden="1">#REF!</definedName>
    <definedName name="BEx3HWTZC0OXESNAQ09ZIIDJMM3J" localSheetId="1" hidden="1">#REF!</definedName>
    <definedName name="BEx3HWTZC0OXESNAQ09ZIIDJMM3J" localSheetId="3" hidden="1">#REF!</definedName>
    <definedName name="BEx3HWTZC0OXESNAQ09ZIIDJMM3J" hidden="1">#REF!</definedName>
    <definedName name="BEx3I09YVXO0G4X7KGSA4WGORM35" localSheetId="1" hidden="1">#REF!</definedName>
    <definedName name="BEx3I09YVXO0G4X7KGSA4WGORM35" localSheetId="3" hidden="1">#REF!</definedName>
    <definedName name="BEx3I09YVXO0G4X7KGSA4WGORM35" hidden="1">#REF!</definedName>
    <definedName name="BEx3ICF1GY8HQEBIU9S43PDJ90BX" localSheetId="1" hidden="1">#REF!</definedName>
    <definedName name="BEx3ICF1GY8HQEBIU9S43PDJ90BX" localSheetId="3" hidden="1">#REF!</definedName>
    <definedName name="BEx3ICF1GY8HQEBIU9S43PDJ90BX" hidden="1">#REF!</definedName>
    <definedName name="BEx3IYAH2DEBFWO8F94H4MXE3RLY" localSheetId="1" hidden="1">#REF!</definedName>
    <definedName name="BEx3IYAH2DEBFWO8F94H4MXE3RLY" localSheetId="3" hidden="1">#REF!</definedName>
    <definedName name="BEx3IYAH2DEBFWO8F94H4MXE3RLY" hidden="1">#REF!</definedName>
    <definedName name="BEx3IZXXSYEW50379N2EAFWO8DZV" localSheetId="1" hidden="1">#REF!</definedName>
    <definedName name="BEx3IZXXSYEW50379N2EAFWO8DZV" localSheetId="3" hidden="1">#REF!</definedName>
    <definedName name="BEx3IZXXSYEW50379N2EAFWO8DZV" hidden="1">#REF!</definedName>
    <definedName name="BEx3J1VZVGTKT4ATPO9O5JCSFTTR" localSheetId="1" hidden="1">#REF!</definedName>
    <definedName name="BEx3J1VZVGTKT4ATPO9O5JCSFTTR" localSheetId="3" hidden="1">#REF!</definedName>
    <definedName name="BEx3J1VZVGTKT4ATPO9O5JCSFTTR" hidden="1">#REF!</definedName>
    <definedName name="BEx3JC2TY7JNAAC3L7QHVPQXLGQ8" localSheetId="1" hidden="1">#REF!</definedName>
    <definedName name="BEx3JC2TY7JNAAC3L7QHVPQXLGQ8" localSheetId="3" hidden="1">#REF!</definedName>
    <definedName name="BEx3JC2TY7JNAAC3L7QHVPQXLGQ8" hidden="1">#REF!</definedName>
    <definedName name="BEx3JX23SYDIGOGM4Y0CQFBW8ZBV" localSheetId="1" hidden="1">#REF!</definedName>
    <definedName name="BEx3JX23SYDIGOGM4Y0CQFBW8ZBV" localSheetId="3" hidden="1">#REF!</definedName>
    <definedName name="BEx3JX23SYDIGOGM4Y0CQFBW8ZBV" hidden="1">#REF!</definedName>
    <definedName name="BEx3JXCXCVBZJGV5VEG9MJEI01AL" localSheetId="1" hidden="1">#REF!</definedName>
    <definedName name="BEx3JXCXCVBZJGV5VEG9MJEI01AL" localSheetId="3" hidden="1">#REF!</definedName>
    <definedName name="BEx3JXCXCVBZJGV5VEG9MJEI01AL" hidden="1">#REF!</definedName>
    <definedName name="BEx3JYK2N7X59TPJSKYZ77ENY8SS" localSheetId="1" hidden="1">#REF!</definedName>
    <definedName name="BEx3JYK2N7X59TPJSKYZ77ENY8SS" localSheetId="3" hidden="1">#REF!</definedName>
    <definedName name="BEx3JYK2N7X59TPJSKYZ77ENY8SS" hidden="1">#REF!</definedName>
    <definedName name="BEx3K4EII7GU1CG0BN7UL15M6J8Z" localSheetId="1" hidden="1">#REF!</definedName>
    <definedName name="BEx3K4EII7GU1CG0BN7UL15M6J8Z" localSheetId="3" hidden="1">#REF!</definedName>
    <definedName name="BEx3K4EII7GU1CG0BN7UL15M6J8Z" hidden="1">#REF!</definedName>
    <definedName name="BEx3K4EITILBXY595R4D4PF2SW9T" localSheetId="1" hidden="1">#REF!</definedName>
    <definedName name="BEx3K4EITILBXY595R4D4PF2SW9T" localSheetId="3" hidden="1">#REF!</definedName>
    <definedName name="BEx3K4EITILBXY595R4D4PF2SW9T" hidden="1">#REF!</definedName>
    <definedName name="BEx3K4ZXQUQ2KYZF74B84SO48XMW" localSheetId="1" hidden="1">#REF!</definedName>
    <definedName name="BEx3K4ZXQUQ2KYZF74B84SO48XMW" localSheetId="3" hidden="1">#REF!</definedName>
    <definedName name="BEx3K4ZXQUQ2KYZF74B84SO48XMW" hidden="1">#REF!</definedName>
    <definedName name="BEx3KEFXUCVNVPH7KSEGAZYX13B5" localSheetId="1" hidden="1">#REF!</definedName>
    <definedName name="BEx3KEFXUCVNVPH7KSEGAZYX13B5" localSheetId="3" hidden="1">#REF!</definedName>
    <definedName name="BEx3KEFXUCVNVPH7KSEGAZYX13B5" hidden="1">#REF!</definedName>
    <definedName name="BEx3KFXUAF6YXAA47B7Q6X9B3VGB" localSheetId="1" hidden="1">#REF!</definedName>
    <definedName name="BEx3KFXUAF6YXAA47B7Q6X9B3VGB" localSheetId="3" hidden="1">#REF!</definedName>
    <definedName name="BEx3KFXUAF6YXAA47B7Q6X9B3VGB" hidden="1">#REF!</definedName>
    <definedName name="BEx3KIXQYOGMPK4WJJAVBRX4NR28" localSheetId="1" hidden="1">#REF!</definedName>
    <definedName name="BEx3KIXQYOGMPK4WJJAVBRX4NR28" localSheetId="3" hidden="1">#REF!</definedName>
    <definedName name="BEx3KIXQYOGMPK4WJJAVBRX4NR28" hidden="1">#REF!</definedName>
    <definedName name="BEx3KJOMVOSFZVJUL3GKCNP6DQDS" localSheetId="1" hidden="1">#REF!</definedName>
    <definedName name="BEx3KJOMVOSFZVJUL3GKCNP6DQDS" localSheetId="3" hidden="1">#REF!</definedName>
    <definedName name="BEx3KJOMVOSFZVJUL3GKCNP6DQDS" hidden="1">#REF!</definedName>
    <definedName name="BEx3KP2VRBMORK0QEAZUYCXL3DHJ" localSheetId="1" hidden="1">#REF!</definedName>
    <definedName name="BEx3KP2VRBMORK0QEAZUYCXL3DHJ" localSheetId="3" hidden="1">#REF!</definedName>
    <definedName name="BEx3KP2VRBMORK0QEAZUYCXL3DHJ" hidden="1">#REF!</definedName>
    <definedName name="BEx3L4IN3LI4C26SITKTGAH27CDU" localSheetId="1" hidden="1">#REF!</definedName>
    <definedName name="BEx3L4IN3LI4C26SITKTGAH27CDU" localSheetId="3" hidden="1">#REF!</definedName>
    <definedName name="BEx3L4IN3LI4C26SITKTGAH27CDU" hidden="1">#REF!</definedName>
    <definedName name="BEx3L4YQ0J7ZU0M5QM6YIPCEYC9K" localSheetId="1" hidden="1">#REF!</definedName>
    <definedName name="BEx3L4YQ0J7ZU0M5QM6YIPCEYC9K" localSheetId="3" hidden="1">#REF!</definedName>
    <definedName name="BEx3L4YQ0J7ZU0M5QM6YIPCEYC9K" hidden="1">#REF!</definedName>
    <definedName name="BEx3L60DJOR7NQN42G7YSAODP1EX" localSheetId="1" hidden="1">#REF!</definedName>
    <definedName name="BEx3L60DJOR7NQN42G7YSAODP1EX" localSheetId="3" hidden="1">#REF!</definedName>
    <definedName name="BEx3L60DJOR7NQN42G7YSAODP1EX" hidden="1">#REF!</definedName>
    <definedName name="BEx3L7D0PI38HWZ7VADU16C9E33D" localSheetId="1" hidden="1">#REF!</definedName>
    <definedName name="BEx3L7D0PI38HWZ7VADU16C9E33D" localSheetId="3" hidden="1">#REF!</definedName>
    <definedName name="BEx3L7D0PI38HWZ7VADU16C9E33D" hidden="1">#REF!</definedName>
    <definedName name="BEx3LM1PR4Y7KINKMTMKR984GX8Q" localSheetId="1" hidden="1">#REF!</definedName>
    <definedName name="BEx3LM1PR4Y7KINKMTMKR984GX8Q" localSheetId="3" hidden="1">#REF!</definedName>
    <definedName name="BEx3LM1PR4Y7KINKMTMKR984GX8Q" hidden="1">#REF!</definedName>
    <definedName name="BEx3LPCEZ1C0XEKNCM3YT09JWCUO" localSheetId="1" hidden="1">#REF!</definedName>
    <definedName name="BEx3LPCEZ1C0XEKNCM3YT09JWCUO" localSheetId="3" hidden="1">#REF!</definedName>
    <definedName name="BEx3LPCEZ1C0XEKNCM3YT09JWCUO" hidden="1">#REF!</definedName>
    <definedName name="BEx3M1MR1K1NQD03H74BFWOK4MWQ" localSheetId="1" hidden="1">#REF!</definedName>
    <definedName name="BEx3M1MR1K1NQD03H74BFWOK4MWQ" localSheetId="3" hidden="1">#REF!</definedName>
    <definedName name="BEx3M1MR1K1NQD03H74BFWOK4MWQ" hidden="1">#REF!</definedName>
    <definedName name="BEx3M4H77MYUKOOD31H9F80NMVK8" localSheetId="1" hidden="1">#REF!</definedName>
    <definedName name="BEx3M4H77MYUKOOD31H9F80NMVK8" localSheetId="3" hidden="1">#REF!</definedName>
    <definedName name="BEx3M4H77MYUKOOD31H9F80NMVK8" hidden="1">#REF!</definedName>
    <definedName name="BEx3M9VFX329PZWYC4DMZ6P3W9R2" localSheetId="1" hidden="1">#REF!</definedName>
    <definedName name="BEx3M9VFX329PZWYC4DMZ6P3W9R2" localSheetId="3" hidden="1">#REF!</definedName>
    <definedName name="BEx3M9VFX329PZWYC4DMZ6P3W9R2" hidden="1">#REF!</definedName>
    <definedName name="BEx3MCQ0VEBV0CZXDS505L38EQ8N" localSheetId="1" hidden="1">#REF!</definedName>
    <definedName name="BEx3MCQ0VEBV0CZXDS505L38EQ8N" localSheetId="3" hidden="1">#REF!</definedName>
    <definedName name="BEx3MCQ0VEBV0CZXDS505L38EQ8N" hidden="1">#REF!</definedName>
    <definedName name="BEx3MEYV5LQY0BAL7V3CFAFVOM3T" localSheetId="1" hidden="1">#REF!</definedName>
    <definedName name="BEx3MEYV5LQY0BAL7V3CFAFVOM3T" localSheetId="3" hidden="1">#REF!</definedName>
    <definedName name="BEx3MEYV5LQY0BAL7V3CFAFVOM3T" hidden="1">#REF!</definedName>
    <definedName name="BEx3MREOFWJQEYMCMBL7ZE06NBN6" localSheetId="1" hidden="1">#REF!</definedName>
    <definedName name="BEx3MREOFWJQEYMCMBL7ZE06NBN6" localSheetId="3" hidden="1">#REF!</definedName>
    <definedName name="BEx3MREOFWJQEYMCMBL7ZE06NBN6" hidden="1">#REF!</definedName>
    <definedName name="BEx3NKXF7GYXHBK75UI6MDRUSU0J" localSheetId="1" hidden="1">#REF!</definedName>
    <definedName name="BEx3NKXF7GYXHBK75UI6MDRUSU0J" localSheetId="3" hidden="1">#REF!</definedName>
    <definedName name="BEx3NKXF7GYXHBK75UI6MDRUSU0J" hidden="1">#REF!</definedName>
    <definedName name="BEx3NLIZ7PHF2XE59ECZ3MD04ZG1" localSheetId="1" hidden="1">#REF!</definedName>
    <definedName name="BEx3NLIZ7PHF2XE59ECZ3MD04ZG1" localSheetId="3" hidden="1">#REF!</definedName>
    <definedName name="BEx3NLIZ7PHF2XE59ECZ3MD04ZG1" hidden="1">#REF!</definedName>
    <definedName name="BEx3NMQ4BVC94728AUM7CCX7UHTU" localSheetId="1" hidden="1">#REF!</definedName>
    <definedName name="BEx3NMQ4BVC94728AUM7CCX7UHTU" localSheetId="3" hidden="1">#REF!</definedName>
    <definedName name="BEx3NMQ4BVC94728AUM7CCX7UHTU" hidden="1">#REF!</definedName>
    <definedName name="BEx3NR2I4OUFP3Z2QZEDU2PIFIDI" localSheetId="1" hidden="1">#REF!</definedName>
    <definedName name="BEx3NR2I4OUFP3Z2QZEDU2PIFIDI" localSheetId="3" hidden="1">#REF!</definedName>
    <definedName name="BEx3NR2I4OUFP3Z2QZEDU2PIFIDI" hidden="1">#REF!</definedName>
    <definedName name="BEx3O19B8FTTAPVT5DZXQGQXWFR8" localSheetId="1" hidden="1">#REF!</definedName>
    <definedName name="BEx3O19B8FTTAPVT5DZXQGQXWFR8" localSheetId="3" hidden="1">#REF!</definedName>
    <definedName name="BEx3O19B8FTTAPVT5DZXQGQXWFR8" hidden="1">#REF!</definedName>
    <definedName name="BEx3O85IKWARA6NCJOLRBRJFMEWW" localSheetId="1" hidden="1">[11]Table!#REF!</definedName>
    <definedName name="BEx3O85IKWARA6NCJOLRBRJFMEWW" localSheetId="3" hidden="1">[11]Table!#REF!</definedName>
    <definedName name="BEx3O85IKWARA6NCJOLRBRJFMEWW" hidden="1">[11]Table!#REF!</definedName>
    <definedName name="BEx3OJZSCGFRW7SVGBFI0X9DNVMM" localSheetId="2" hidden="1">#REF!</definedName>
    <definedName name="BEx3OJZSCGFRW7SVGBFI0X9DNVMM" localSheetId="1" hidden="1">#REF!</definedName>
    <definedName name="BEx3OJZSCGFRW7SVGBFI0X9DNVMM" localSheetId="3" hidden="1">#REF!</definedName>
    <definedName name="BEx3OJZSCGFRW7SVGBFI0X9DNVMM" hidden="1">#REF!</definedName>
    <definedName name="BEx3ORSBUXAF21MKEY90YJV9AY9A" localSheetId="2" hidden="1">#REF!</definedName>
    <definedName name="BEx3ORSBUXAF21MKEY90YJV9AY9A" localSheetId="1" hidden="1">#REF!</definedName>
    <definedName name="BEx3ORSBUXAF21MKEY90YJV9AY9A" localSheetId="3" hidden="1">#REF!</definedName>
    <definedName name="BEx3ORSBUXAF21MKEY90YJV9AY9A" hidden="1">#REF!</definedName>
    <definedName name="BEx3OV8BH6PYNZT7C246LOAU9SVX" localSheetId="2" hidden="1">#REF!</definedName>
    <definedName name="BEx3OV8BH6PYNZT7C246LOAU9SVX" localSheetId="1" hidden="1">#REF!</definedName>
    <definedName name="BEx3OV8BH6PYNZT7C246LOAU9SVX" localSheetId="3" hidden="1">#REF!</definedName>
    <definedName name="BEx3OV8BH6PYNZT7C246LOAU9SVX" hidden="1">#REF!</definedName>
    <definedName name="BEx3OXRYJZUEY6E72UJU0PHLMYAR" localSheetId="1" hidden="1">#REF!</definedName>
    <definedName name="BEx3OXRYJZUEY6E72UJU0PHLMYAR" localSheetId="3" hidden="1">#REF!</definedName>
    <definedName name="BEx3OXRYJZUEY6E72UJU0PHLMYAR" hidden="1">#REF!</definedName>
    <definedName name="BEx3P59TTRSGQY888P5C1O7M2PQT" localSheetId="1" hidden="1">#REF!</definedName>
    <definedName name="BEx3P59TTRSGQY888P5C1O7M2PQT" localSheetId="3" hidden="1">#REF!</definedName>
    <definedName name="BEx3P59TTRSGQY888P5C1O7M2PQT" hidden="1">#REF!</definedName>
    <definedName name="BEx3PDNRRNKD5GOUBUQFXAHIXLD9" localSheetId="1" hidden="1">#REF!</definedName>
    <definedName name="BEx3PDNRRNKD5GOUBUQFXAHIXLD9" localSheetId="3" hidden="1">#REF!</definedName>
    <definedName name="BEx3PDNRRNKD5GOUBUQFXAHIXLD9" hidden="1">#REF!</definedName>
    <definedName name="BEx3PDT8GNPWLLN02IH1XPV90XYK" localSheetId="1" hidden="1">#REF!</definedName>
    <definedName name="BEx3PDT8GNPWLLN02IH1XPV90XYK" localSheetId="3" hidden="1">#REF!</definedName>
    <definedName name="BEx3PDT8GNPWLLN02IH1XPV90XYK" hidden="1">#REF!</definedName>
    <definedName name="BEx3PKEMDW8KZEP11IL927C5O7I2" localSheetId="1" hidden="1">#REF!</definedName>
    <definedName name="BEx3PKEMDW8KZEP11IL927C5O7I2" localSheetId="3" hidden="1">#REF!</definedName>
    <definedName name="BEx3PKEMDW8KZEP11IL927C5O7I2" hidden="1">#REF!</definedName>
    <definedName name="BEx3PKJZ1Z7L9S6KV8KXVS6B2FX4" localSheetId="1" hidden="1">#REF!</definedName>
    <definedName name="BEx3PKJZ1Z7L9S6KV8KXVS6B2FX4" localSheetId="3" hidden="1">#REF!</definedName>
    <definedName name="BEx3PKJZ1Z7L9S6KV8KXVS6B2FX4" hidden="1">#REF!</definedName>
    <definedName name="BEx3PMNG53Z5HY138H99QOMTX8W3" localSheetId="1" hidden="1">#REF!</definedName>
    <definedName name="BEx3PMNG53Z5HY138H99QOMTX8W3" localSheetId="3" hidden="1">#REF!</definedName>
    <definedName name="BEx3PMNG53Z5HY138H99QOMTX8W3" hidden="1">#REF!</definedName>
    <definedName name="BEx3POLOPQC1HK303RJXHRI0J0DD" localSheetId="1" hidden="1">#REF!</definedName>
    <definedName name="BEx3POLOPQC1HK303RJXHRI0J0DD" localSheetId="3" hidden="1">#REF!</definedName>
    <definedName name="BEx3POLOPQC1HK303RJXHRI0J0DD" hidden="1">#REF!</definedName>
    <definedName name="BEx3PP1RRSFZ8UC0JC9R91W6LNKW" localSheetId="1" hidden="1">#REF!</definedName>
    <definedName name="BEx3PP1RRSFZ8UC0JC9R91W6LNKW" localSheetId="3" hidden="1">#REF!</definedName>
    <definedName name="BEx3PP1RRSFZ8UC0JC9R91W6LNKW" hidden="1">#REF!</definedName>
    <definedName name="BEx3PVXYZC8WB9ZJE7OCKUXZ46EA" localSheetId="1" hidden="1">#REF!</definedName>
    <definedName name="BEx3PVXYZC8WB9ZJE7OCKUXZ46EA" localSheetId="3" hidden="1">#REF!</definedName>
    <definedName name="BEx3PVXYZC8WB9ZJE7OCKUXZ46EA" hidden="1">#REF!</definedName>
    <definedName name="BEx3Q0VWPU5EQECK7MQ47TYJ3SWW" localSheetId="1" hidden="1">#REF!</definedName>
    <definedName name="BEx3Q0VWPU5EQECK7MQ47TYJ3SWW" localSheetId="3" hidden="1">#REF!</definedName>
    <definedName name="BEx3Q0VWPU5EQECK7MQ47TYJ3SWW" hidden="1">#REF!</definedName>
    <definedName name="BEx3Q7BZ9PUXK2RLIOFSIS9AHU1B" localSheetId="1" hidden="1">#REF!</definedName>
    <definedName name="BEx3Q7BZ9PUXK2RLIOFSIS9AHU1B" localSheetId="3" hidden="1">#REF!</definedName>
    <definedName name="BEx3Q7BZ9PUXK2RLIOFSIS9AHU1B" hidden="1">#REF!</definedName>
    <definedName name="BEx3Q8J42S9VU6EAN2Y28MR6DF88" localSheetId="1" hidden="1">#REF!</definedName>
    <definedName name="BEx3Q8J42S9VU6EAN2Y28MR6DF88" localSheetId="3" hidden="1">#REF!</definedName>
    <definedName name="BEx3Q8J42S9VU6EAN2Y28MR6DF88" hidden="1">#REF!</definedName>
    <definedName name="BEx3QEDFOYFY5NBTININ5W4RLD4Q" localSheetId="1" hidden="1">#REF!</definedName>
    <definedName name="BEx3QEDFOYFY5NBTININ5W4RLD4Q" localSheetId="3" hidden="1">#REF!</definedName>
    <definedName name="BEx3QEDFOYFY5NBTININ5W4RLD4Q" hidden="1">#REF!</definedName>
    <definedName name="BEx3QIKJ3U962US1Q564NZDLU8LD" localSheetId="1" hidden="1">#REF!</definedName>
    <definedName name="BEx3QIKJ3U962US1Q564NZDLU8LD" localSheetId="3" hidden="1">#REF!</definedName>
    <definedName name="BEx3QIKJ3U962US1Q564NZDLU8LD" hidden="1">#REF!</definedName>
    <definedName name="BEx3QR9D45DHW50VQ7Y3Q1AXPOB9" localSheetId="1" hidden="1">#REF!</definedName>
    <definedName name="BEx3QR9D45DHW50VQ7Y3Q1AXPOB9" localSheetId="3" hidden="1">#REF!</definedName>
    <definedName name="BEx3QR9D45DHW50VQ7Y3Q1AXPOB9" hidden="1">#REF!</definedName>
    <definedName name="BEx3QSWT2S5KWG6U2V9711IYDQBM" localSheetId="1" hidden="1">#REF!</definedName>
    <definedName name="BEx3QSWT2S5KWG6U2V9711IYDQBM" localSheetId="3" hidden="1">#REF!</definedName>
    <definedName name="BEx3QSWT2S5KWG6U2V9711IYDQBM" hidden="1">#REF!</definedName>
    <definedName name="BEx3QVGG7Q2X4HZHJAM35A8T3VR7" localSheetId="1" hidden="1">#REF!</definedName>
    <definedName name="BEx3QVGG7Q2X4HZHJAM35A8T3VR7" localSheetId="3" hidden="1">#REF!</definedName>
    <definedName name="BEx3QVGG7Q2X4HZHJAM35A8T3VR7" hidden="1">#REF!</definedName>
    <definedName name="BEx3R0JUB9YN8PHPPQTAMIT1IHWK" localSheetId="1" hidden="1">#REF!</definedName>
    <definedName name="BEx3R0JUB9YN8PHPPQTAMIT1IHWK" localSheetId="3" hidden="1">#REF!</definedName>
    <definedName name="BEx3R0JUB9YN8PHPPQTAMIT1IHWK" hidden="1">#REF!</definedName>
    <definedName name="BEx3R81NFRO7M81VHVKOBFT0QBIL" localSheetId="1" hidden="1">#REF!</definedName>
    <definedName name="BEx3R81NFRO7M81VHVKOBFT0QBIL" localSheetId="3" hidden="1">#REF!</definedName>
    <definedName name="BEx3R81NFRO7M81VHVKOBFT0QBIL" hidden="1">#REF!</definedName>
    <definedName name="BEx3RHC2ZD5UFS6QD4OPFCNNMWH1" localSheetId="1" hidden="1">#REF!</definedName>
    <definedName name="BEx3RHC2ZD5UFS6QD4OPFCNNMWH1" localSheetId="3" hidden="1">#REF!</definedName>
    <definedName name="BEx3RHC2ZD5UFS6QD4OPFCNNMWH1" hidden="1">#REF!</definedName>
    <definedName name="BEx3RQ10QIWBAPHALAA91BUUCM2X" localSheetId="1" hidden="1">#REF!</definedName>
    <definedName name="BEx3RQ10QIWBAPHALAA91BUUCM2X" localSheetId="3" hidden="1">#REF!</definedName>
    <definedName name="BEx3RQ10QIWBAPHALAA91BUUCM2X" hidden="1">#REF!</definedName>
    <definedName name="BEx3RV4E1WT43SZBUN09RTB8EK1O" localSheetId="1" hidden="1">#REF!</definedName>
    <definedName name="BEx3RV4E1WT43SZBUN09RTB8EK1O" localSheetId="3" hidden="1">#REF!</definedName>
    <definedName name="BEx3RV4E1WT43SZBUN09RTB8EK1O" hidden="1">#REF!</definedName>
    <definedName name="BEx3RXYU0QLFXSFTM5EB20GD03W5" localSheetId="1" hidden="1">#REF!</definedName>
    <definedName name="BEx3RXYU0QLFXSFTM5EB20GD03W5" localSheetId="3" hidden="1">#REF!</definedName>
    <definedName name="BEx3RXYU0QLFXSFTM5EB20GD03W5" hidden="1">#REF!</definedName>
    <definedName name="BEx3RYKLC3QQO3XTUN7BEW2AQL98" localSheetId="1" hidden="1">#REF!</definedName>
    <definedName name="BEx3RYKLC3QQO3XTUN7BEW2AQL98" localSheetId="3" hidden="1">#REF!</definedName>
    <definedName name="BEx3RYKLC3QQO3XTUN7BEW2AQL98" hidden="1">#REF!</definedName>
    <definedName name="BEx3SICJ45BYT6FHBER86PJT25FC" localSheetId="1" hidden="1">#REF!</definedName>
    <definedName name="BEx3SICJ45BYT6FHBER86PJT25FC" localSheetId="3" hidden="1">#REF!</definedName>
    <definedName name="BEx3SICJ45BYT6FHBER86PJT25FC" hidden="1">#REF!</definedName>
    <definedName name="BEx3SMUCMJVGQ2H4EHQI5ZFHEF0P" localSheetId="1" hidden="1">#REF!</definedName>
    <definedName name="BEx3SMUCMJVGQ2H4EHQI5ZFHEF0P" localSheetId="3" hidden="1">#REF!</definedName>
    <definedName name="BEx3SMUCMJVGQ2H4EHQI5ZFHEF0P" hidden="1">#REF!</definedName>
    <definedName name="BEx3SN56F03CPDRDA7LZ763V0N4I" localSheetId="1" hidden="1">#REF!</definedName>
    <definedName name="BEx3SN56F03CPDRDA7LZ763V0N4I" localSheetId="3" hidden="1">#REF!</definedName>
    <definedName name="BEx3SN56F03CPDRDA7LZ763V0N4I" hidden="1">#REF!</definedName>
    <definedName name="BEx3SPE6N1ORXPRCDL3JPZD73Z9F" localSheetId="1" hidden="1">#REF!</definedName>
    <definedName name="BEx3SPE6N1ORXPRCDL3JPZD73Z9F" localSheetId="3" hidden="1">#REF!</definedName>
    <definedName name="BEx3SPE6N1ORXPRCDL3JPZD73Z9F" hidden="1">#REF!</definedName>
    <definedName name="BEx3SRN10NZ0QSBNLQDQ381E4N7K" localSheetId="1" hidden="1">#REF!</definedName>
    <definedName name="BEx3SRN10NZ0QSBNLQDQ381E4N7K" localSheetId="3" hidden="1">#REF!</definedName>
    <definedName name="BEx3SRN10NZ0QSBNLQDQ381E4N7K" hidden="1">#REF!</definedName>
    <definedName name="BEx3T29ZTULQE0OMSMWUMZDU9ZZ0" localSheetId="1" hidden="1">#REF!</definedName>
    <definedName name="BEx3T29ZTULQE0OMSMWUMZDU9ZZ0" localSheetId="3" hidden="1">#REF!</definedName>
    <definedName name="BEx3T29ZTULQE0OMSMWUMZDU9ZZ0" hidden="1">#REF!</definedName>
    <definedName name="BEx3T6MJ1QDJ929WMUDVZ0O3UW0Y" localSheetId="1" hidden="1">#REF!</definedName>
    <definedName name="BEx3T6MJ1QDJ929WMUDVZ0O3UW0Y" localSheetId="3" hidden="1">#REF!</definedName>
    <definedName name="BEx3T6MJ1QDJ929WMUDVZ0O3UW0Y" hidden="1">#REF!</definedName>
    <definedName name="BEx3TPCSI16OAB2L9M9IULQMQ9J9" localSheetId="1" hidden="1">#REF!</definedName>
    <definedName name="BEx3TPCSI16OAB2L9M9IULQMQ9J9" localSheetId="3" hidden="1">#REF!</definedName>
    <definedName name="BEx3TPCSI16OAB2L9M9IULQMQ9J9" hidden="1">#REF!</definedName>
    <definedName name="BEx3U64YUOZ419BAJS2W78UMATAW" localSheetId="1" hidden="1">#REF!</definedName>
    <definedName name="BEx3U64YUOZ419BAJS2W78UMATAW" localSheetId="3" hidden="1">#REF!</definedName>
    <definedName name="BEx3U64YUOZ419BAJS2W78UMATAW" hidden="1">#REF!</definedName>
    <definedName name="BEx3U94WCEA5DKMWBEX1GU0LKYG2" localSheetId="1" hidden="1">#REF!</definedName>
    <definedName name="BEx3U94WCEA5DKMWBEX1GU0LKYG2" localSheetId="3" hidden="1">#REF!</definedName>
    <definedName name="BEx3U94WCEA5DKMWBEX1GU0LKYG2" hidden="1">#REF!</definedName>
    <definedName name="BEx3U9VZ8SQVYS6ZA038J7AP7ZGW" localSheetId="1" hidden="1">#REF!</definedName>
    <definedName name="BEx3U9VZ8SQVYS6ZA038J7AP7ZGW" localSheetId="3" hidden="1">#REF!</definedName>
    <definedName name="BEx3U9VZ8SQVYS6ZA038J7AP7ZGW" hidden="1">#REF!</definedName>
    <definedName name="BEx3UIQ5WRJBGNTFCCLOR4N7B1OQ" localSheetId="1" hidden="1">#REF!</definedName>
    <definedName name="BEx3UIQ5WRJBGNTFCCLOR4N7B1OQ" localSheetId="3" hidden="1">#REF!</definedName>
    <definedName name="BEx3UIQ5WRJBGNTFCCLOR4N7B1OQ" hidden="1">#REF!</definedName>
    <definedName name="BEx3UJMIX2NUSSWGMSI25A5DM4CH" localSheetId="1" hidden="1">#REF!</definedName>
    <definedName name="BEx3UJMIX2NUSSWGMSI25A5DM4CH" localSheetId="3" hidden="1">#REF!</definedName>
    <definedName name="BEx3UJMIX2NUSSWGMSI25A5DM4CH" hidden="1">#REF!</definedName>
    <definedName name="BEx3UKOCOQG7S1YQ436S997K1KWV" localSheetId="1" hidden="1">#REF!</definedName>
    <definedName name="BEx3UKOCOQG7S1YQ436S997K1KWV" localSheetId="3" hidden="1">#REF!</definedName>
    <definedName name="BEx3UKOCOQG7S1YQ436S997K1KWV" hidden="1">#REF!</definedName>
    <definedName name="BEx3UYM19VIXLA0EU7LB9NHA77PB" localSheetId="1" hidden="1">#REF!</definedName>
    <definedName name="BEx3UYM19VIXLA0EU7LB9NHA77PB" localSheetId="3" hidden="1">#REF!</definedName>
    <definedName name="BEx3UYM19VIXLA0EU7LB9NHA77PB" hidden="1">#REF!</definedName>
    <definedName name="BEx3VEHUCMKK8QUSR1UVV8NRL4CG" localSheetId="1" hidden="1">#REF!</definedName>
    <definedName name="BEx3VEHUCMKK8QUSR1UVV8NRL4CG" localSheetId="3" hidden="1">#REF!</definedName>
    <definedName name="BEx3VEHUCMKK8QUSR1UVV8NRL4CG" hidden="1">#REF!</definedName>
    <definedName name="BEx3VML7CG70HPISMVYIUEN3711Q" localSheetId="1" hidden="1">#REF!</definedName>
    <definedName name="BEx3VML7CG70HPISMVYIUEN3711Q" localSheetId="3" hidden="1">#REF!</definedName>
    <definedName name="BEx3VML7CG70HPISMVYIUEN3711Q" hidden="1">#REF!</definedName>
    <definedName name="BEx56ZID5H04P9AIYLP1OASFGV56" localSheetId="1" hidden="1">#REF!</definedName>
    <definedName name="BEx56ZID5H04P9AIYLP1OASFGV56" localSheetId="3" hidden="1">#REF!</definedName>
    <definedName name="BEx56ZID5H04P9AIYLP1OASFGV56" hidden="1">#REF!</definedName>
    <definedName name="BEx587EYSS57E3PI8DT973HLJM9E" localSheetId="1" hidden="1">#REF!</definedName>
    <definedName name="BEx587EYSS57E3PI8DT973HLJM9E" localSheetId="3" hidden="1">#REF!</definedName>
    <definedName name="BEx587EYSS57E3PI8DT973HLJM9E" hidden="1">#REF!</definedName>
    <definedName name="BEx587KFQ3VKCOCY1SA5F24PQGUI" localSheetId="1" hidden="1">#REF!</definedName>
    <definedName name="BEx587KFQ3VKCOCY1SA5F24PQGUI" localSheetId="3" hidden="1">#REF!</definedName>
    <definedName name="BEx587KFQ3VKCOCY1SA5F24PQGUI" hidden="1">#REF!</definedName>
    <definedName name="BEx58O780PQ05NF0Z1SKKRB3N099" localSheetId="1" hidden="1">#REF!</definedName>
    <definedName name="BEx58O780PQ05NF0Z1SKKRB3N099" localSheetId="3" hidden="1">#REF!</definedName>
    <definedName name="BEx58O780PQ05NF0Z1SKKRB3N099" hidden="1">#REF!</definedName>
    <definedName name="BEx58XHO7ZULLF2EUD7YIS0MGQJ5" localSheetId="1" hidden="1">#REF!</definedName>
    <definedName name="BEx58XHO7ZULLF2EUD7YIS0MGQJ5" localSheetId="3" hidden="1">#REF!</definedName>
    <definedName name="BEx58XHO7ZULLF2EUD7YIS0MGQJ5" hidden="1">#REF!</definedName>
    <definedName name="BEx58ZW0HAIGIPEX9CVA1PQQTR6X" localSheetId="1" hidden="1">#REF!</definedName>
    <definedName name="BEx58ZW0HAIGIPEX9CVA1PQQTR6X" localSheetId="3" hidden="1">#REF!</definedName>
    <definedName name="BEx58ZW0HAIGIPEX9CVA1PQQTR6X" hidden="1">#REF!</definedName>
    <definedName name="BEx59BA1KH3RG6K1LHL7YS2VB79N" localSheetId="1" hidden="1">#REF!</definedName>
    <definedName name="BEx59BA1KH3RG6K1LHL7YS2VB79N" localSheetId="3" hidden="1">#REF!</definedName>
    <definedName name="BEx59BA1KH3RG6K1LHL7YS2VB79N" hidden="1">#REF!</definedName>
    <definedName name="BEx59E9WABJP2TN71QAIKK79HPK9" localSheetId="1" hidden="1">#REF!</definedName>
    <definedName name="BEx59E9WABJP2TN71QAIKK79HPK9" localSheetId="3" hidden="1">#REF!</definedName>
    <definedName name="BEx59E9WABJP2TN71QAIKK79HPK9" hidden="1">#REF!</definedName>
    <definedName name="BEx59P7MAPNU129ZTC5H3EH892G1" localSheetId="1" hidden="1">#REF!</definedName>
    <definedName name="BEx59P7MAPNU129ZTC5H3EH892G1" localSheetId="3" hidden="1">#REF!</definedName>
    <definedName name="BEx59P7MAPNU129ZTC5H3EH892G1" hidden="1">#REF!</definedName>
    <definedName name="BEx5A11WZRQSIE089QE119AOX9ZG" localSheetId="1" hidden="1">#REF!</definedName>
    <definedName name="BEx5A11WZRQSIE089QE119AOX9ZG" localSheetId="3" hidden="1">#REF!</definedName>
    <definedName name="BEx5A11WZRQSIE089QE119AOX9ZG" hidden="1">#REF!</definedName>
    <definedName name="BEx5A7CIGCOTHJKHGUBDZG91JGPZ" localSheetId="1" hidden="1">#REF!</definedName>
    <definedName name="BEx5A7CIGCOTHJKHGUBDZG91JGPZ" localSheetId="3" hidden="1">#REF!</definedName>
    <definedName name="BEx5A7CIGCOTHJKHGUBDZG91JGPZ" hidden="1">#REF!</definedName>
    <definedName name="BEx5A8UFLT2SWVSG5COFA9B8P376" localSheetId="1" hidden="1">#REF!</definedName>
    <definedName name="BEx5A8UFLT2SWVSG5COFA9B8P376" localSheetId="3" hidden="1">#REF!</definedName>
    <definedName name="BEx5A8UFLT2SWVSG5COFA9B8P376" hidden="1">#REF!</definedName>
    <definedName name="BEx5AFFTN3IXIBHDKM0FYC4OFL1S" localSheetId="1" hidden="1">#REF!</definedName>
    <definedName name="BEx5AFFTN3IXIBHDKM0FYC4OFL1S" localSheetId="3" hidden="1">#REF!</definedName>
    <definedName name="BEx5AFFTN3IXIBHDKM0FYC4OFL1S" hidden="1">#REF!</definedName>
    <definedName name="BEx5AOFIO8KVRHIZ1RII337AA8ML" localSheetId="1" hidden="1">#REF!</definedName>
    <definedName name="BEx5AOFIO8KVRHIZ1RII337AA8ML" localSheetId="3" hidden="1">#REF!</definedName>
    <definedName name="BEx5AOFIO8KVRHIZ1RII337AA8ML" hidden="1">#REF!</definedName>
    <definedName name="BEx5APRZ66L5BWHFE8E4YYNEDTI4" localSheetId="1" hidden="1">#REF!</definedName>
    <definedName name="BEx5APRZ66L5BWHFE8E4YYNEDTI4" localSheetId="3" hidden="1">#REF!</definedName>
    <definedName name="BEx5APRZ66L5BWHFE8E4YYNEDTI4" hidden="1">#REF!</definedName>
    <definedName name="BEx5AUVDSQ35VO4BD9AKKGBM5S7D" localSheetId="1" hidden="1">#REF!</definedName>
    <definedName name="BEx5AUVDSQ35VO4BD9AKKGBM5S7D" localSheetId="3" hidden="1">#REF!</definedName>
    <definedName name="BEx5AUVDSQ35VO4BD9AKKGBM5S7D" hidden="1">#REF!</definedName>
    <definedName name="BEx5B4RHHX0J1BF2FZKEA0SPP29O" localSheetId="1" hidden="1">#REF!</definedName>
    <definedName name="BEx5B4RHHX0J1BF2FZKEA0SPP29O" localSheetId="3" hidden="1">#REF!</definedName>
    <definedName name="BEx5B4RHHX0J1BF2FZKEA0SPP29O" hidden="1">#REF!</definedName>
    <definedName name="BEx5B5YMSWP0OVI5CIQRP5V18D0C" localSheetId="1" hidden="1">#REF!</definedName>
    <definedName name="BEx5B5YMSWP0OVI5CIQRP5V18D0C" localSheetId="3" hidden="1">#REF!</definedName>
    <definedName name="BEx5B5YMSWP0OVI5CIQRP5V18D0C" hidden="1">#REF!</definedName>
    <definedName name="BEx5B825RW35M5H0UB2IZGGRS4ER" localSheetId="1" hidden="1">#REF!</definedName>
    <definedName name="BEx5B825RW35M5H0UB2IZGGRS4ER" localSheetId="3" hidden="1">#REF!</definedName>
    <definedName name="BEx5B825RW35M5H0UB2IZGGRS4ER" hidden="1">#REF!</definedName>
    <definedName name="BEx5BAWPMY0TL684WDXX6KKJLRCN" localSheetId="1" hidden="1">#REF!</definedName>
    <definedName name="BEx5BAWPMY0TL684WDXX6KKJLRCN" localSheetId="3" hidden="1">#REF!</definedName>
    <definedName name="BEx5BAWPMY0TL684WDXX6KKJLRCN" hidden="1">#REF!</definedName>
    <definedName name="BEx5BBI61U4Y65GD0ARMTALPP7SJ" localSheetId="1" hidden="1">#REF!</definedName>
    <definedName name="BEx5BBI61U4Y65GD0ARMTALPP7SJ" localSheetId="3" hidden="1">#REF!</definedName>
    <definedName name="BEx5BBI61U4Y65GD0ARMTALPP7SJ" hidden="1">#REF!</definedName>
    <definedName name="BEx5BDR56MEV4IHY6CIH2SVNG1UB" localSheetId="1" hidden="1">#REF!</definedName>
    <definedName name="BEx5BDR56MEV4IHY6CIH2SVNG1UB" localSheetId="3" hidden="1">#REF!</definedName>
    <definedName name="BEx5BDR56MEV4IHY6CIH2SVNG1UB" hidden="1">#REF!</definedName>
    <definedName name="BEx5BESZC5H329SKHGJOHZFILYJJ" localSheetId="1" hidden="1">#REF!</definedName>
    <definedName name="BEx5BESZC5H329SKHGJOHZFILYJJ" localSheetId="3" hidden="1">#REF!</definedName>
    <definedName name="BEx5BESZC5H329SKHGJOHZFILYJJ" hidden="1">#REF!</definedName>
    <definedName name="BEx5BHSQ42B50IU1TEQFUXFX9XQD" localSheetId="1" hidden="1">#REF!</definedName>
    <definedName name="BEx5BHSQ42B50IU1TEQFUXFX9XQD" localSheetId="3" hidden="1">#REF!</definedName>
    <definedName name="BEx5BHSQ42B50IU1TEQFUXFX9XQD" hidden="1">#REF!</definedName>
    <definedName name="BEx5BKSM4UN4C1DM3EYKM79MRC5K" localSheetId="1" hidden="1">#REF!</definedName>
    <definedName name="BEx5BKSM4UN4C1DM3EYKM79MRC5K" localSheetId="3" hidden="1">#REF!</definedName>
    <definedName name="BEx5BKSM4UN4C1DM3EYKM79MRC5K" hidden="1">#REF!</definedName>
    <definedName name="BEx5BNN8NPH9KVOBARB9CDD9WLB6" localSheetId="1" hidden="1">#REF!</definedName>
    <definedName name="BEx5BNN8NPH9KVOBARB9CDD9WLB6" localSheetId="3" hidden="1">#REF!</definedName>
    <definedName name="BEx5BNN8NPH9KVOBARB9CDD9WLB6" hidden="1">#REF!</definedName>
    <definedName name="BEx5BYFMZ80TDDN2EZO8CF39AIAC" localSheetId="1" hidden="1">#REF!</definedName>
    <definedName name="BEx5BYFMZ80TDDN2EZO8CF39AIAC" localSheetId="3" hidden="1">#REF!</definedName>
    <definedName name="BEx5BYFMZ80TDDN2EZO8CF39AIAC" hidden="1">#REF!</definedName>
    <definedName name="BEx5C2BWFW6SHZBFDEISKGXHZCQW" localSheetId="1" hidden="1">#REF!</definedName>
    <definedName name="BEx5C2BWFW6SHZBFDEISKGXHZCQW" localSheetId="3" hidden="1">#REF!</definedName>
    <definedName name="BEx5C2BWFW6SHZBFDEISKGXHZCQW" hidden="1">#REF!</definedName>
    <definedName name="BEx5C49ZFH8TO9ZU55729C3F7XG7" localSheetId="1" hidden="1">#REF!</definedName>
    <definedName name="BEx5C49ZFH8TO9ZU55729C3F7XG7" localSheetId="3" hidden="1">#REF!</definedName>
    <definedName name="BEx5C49ZFH8TO9ZU55729C3F7XG7" hidden="1">#REF!</definedName>
    <definedName name="BEx5C8GZQK13G60ZM70P63I5OS0L" localSheetId="1" hidden="1">#REF!</definedName>
    <definedName name="BEx5C8GZQK13G60ZM70P63I5OS0L" localSheetId="3" hidden="1">#REF!</definedName>
    <definedName name="BEx5C8GZQK13G60ZM70P63I5OS0L" hidden="1">#REF!</definedName>
    <definedName name="BEx5CAPTVN2NBT3UOMA1UFAL1C2R" localSheetId="1" hidden="1">#REF!</definedName>
    <definedName name="BEx5CAPTVN2NBT3UOMA1UFAL1C2R" localSheetId="3" hidden="1">#REF!</definedName>
    <definedName name="BEx5CAPTVN2NBT3UOMA1UFAL1C2R" hidden="1">#REF!</definedName>
    <definedName name="BEx5CEM3SYF9XP0ZZVE0GEPCLV3F" localSheetId="1" hidden="1">#REF!</definedName>
    <definedName name="BEx5CEM3SYF9XP0ZZVE0GEPCLV3F" localSheetId="3" hidden="1">#REF!</definedName>
    <definedName name="BEx5CEM3SYF9XP0ZZVE0GEPCLV3F" hidden="1">#REF!</definedName>
    <definedName name="BEx5CFYQ0F1Z6P8SCVJ0I3UPVFE4" localSheetId="1" hidden="1">#REF!</definedName>
    <definedName name="BEx5CFYQ0F1Z6P8SCVJ0I3UPVFE4" localSheetId="3" hidden="1">#REF!</definedName>
    <definedName name="BEx5CFYQ0F1Z6P8SCVJ0I3UPVFE4" hidden="1">#REF!</definedName>
    <definedName name="BEx5CINUDCSDCAJSNNV7XVNU8Q79" localSheetId="1" hidden="1">#REF!</definedName>
    <definedName name="BEx5CINUDCSDCAJSNNV7XVNU8Q79" localSheetId="3" hidden="1">#REF!</definedName>
    <definedName name="BEx5CINUDCSDCAJSNNV7XVNU8Q79" hidden="1">#REF!</definedName>
    <definedName name="BEx5CNLUIOYU8EODGA03Z3547I9T" localSheetId="1" hidden="1">#REF!</definedName>
    <definedName name="BEx5CNLUIOYU8EODGA03Z3547I9T" localSheetId="3" hidden="1">#REF!</definedName>
    <definedName name="BEx5CNLUIOYU8EODGA03Z3547I9T" hidden="1">#REF!</definedName>
    <definedName name="BEx5CPEKNSJORIPFQC2E1LTRYY8L" localSheetId="1" hidden="1">#REF!</definedName>
    <definedName name="BEx5CPEKNSJORIPFQC2E1LTRYY8L" localSheetId="3" hidden="1">#REF!</definedName>
    <definedName name="BEx5CPEKNSJORIPFQC2E1LTRYY8L" hidden="1">#REF!</definedName>
    <definedName name="BEx5CSUOL05D8PAM2TRDA9VRJT1O" localSheetId="1" hidden="1">#REF!</definedName>
    <definedName name="BEx5CSUOL05D8PAM2TRDA9VRJT1O" localSheetId="3" hidden="1">#REF!</definedName>
    <definedName name="BEx5CSUOL05D8PAM2TRDA9VRJT1O" hidden="1">#REF!</definedName>
    <definedName name="BEx5CUNFOO4YDFJ22HCMI2QKIGKM" localSheetId="1" hidden="1">#REF!</definedName>
    <definedName name="BEx5CUNFOO4YDFJ22HCMI2QKIGKM" localSheetId="3" hidden="1">#REF!</definedName>
    <definedName name="BEx5CUNFOO4YDFJ22HCMI2QKIGKM" hidden="1">#REF!</definedName>
    <definedName name="BEx5D8L47OF0WHBPFWXGZINZWUBZ" localSheetId="1" hidden="1">#REF!</definedName>
    <definedName name="BEx5D8L47OF0WHBPFWXGZINZWUBZ" localSheetId="3" hidden="1">#REF!</definedName>
    <definedName name="BEx5D8L47OF0WHBPFWXGZINZWUBZ" hidden="1">#REF!</definedName>
    <definedName name="BEx5DAJAHQ2SKUPCKSCR3PYML67L" localSheetId="1" hidden="1">#REF!</definedName>
    <definedName name="BEx5DAJAHQ2SKUPCKSCR3PYML67L" localSheetId="3" hidden="1">#REF!</definedName>
    <definedName name="BEx5DAJAHQ2SKUPCKSCR3PYML67L" hidden="1">#REF!</definedName>
    <definedName name="BEx5DC18JM1KJCV44PF18E0LNRKA" localSheetId="1" hidden="1">#REF!</definedName>
    <definedName name="BEx5DC18JM1KJCV44PF18E0LNRKA" localSheetId="3" hidden="1">#REF!</definedName>
    <definedName name="BEx5DC18JM1KJCV44PF18E0LNRKA" hidden="1">#REF!</definedName>
    <definedName name="BEx5DJIZBTNS011R9IIG2OQ2L6ZX" localSheetId="1" hidden="1">#REF!</definedName>
    <definedName name="BEx5DJIZBTNS011R9IIG2OQ2L6ZX" localSheetId="3" hidden="1">#REF!</definedName>
    <definedName name="BEx5DJIZBTNS011R9IIG2OQ2L6ZX" hidden="1">#REF!</definedName>
    <definedName name="BEx5E123OLO9WQUOIRIDJ967KAGK" localSheetId="1" hidden="1">#REF!</definedName>
    <definedName name="BEx5E123OLO9WQUOIRIDJ967KAGK" localSheetId="3" hidden="1">#REF!</definedName>
    <definedName name="BEx5E123OLO9WQUOIRIDJ967KAGK" hidden="1">#REF!</definedName>
    <definedName name="BEx5E2UU5NES6W779W2OZTZOB4O7" localSheetId="1" hidden="1">#REF!</definedName>
    <definedName name="BEx5E2UU5NES6W779W2OZTZOB4O7" localSheetId="3" hidden="1">#REF!</definedName>
    <definedName name="BEx5E2UU5NES6W779W2OZTZOB4O7" hidden="1">#REF!</definedName>
    <definedName name="BEx5E4CSE5G83J5K32WENF7BXL82" localSheetId="1" hidden="1">#REF!</definedName>
    <definedName name="BEx5E4CSE5G83J5K32WENF7BXL82" localSheetId="3" hidden="1">#REF!</definedName>
    <definedName name="BEx5E4CSE5G83J5K32WENF7BXL82" hidden="1">#REF!</definedName>
    <definedName name="BEx5ELQL9B0VR6UT18KP11DHOTFX" localSheetId="1" hidden="1">#REF!</definedName>
    <definedName name="BEx5ELQL9B0VR6UT18KP11DHOTFX" localSheetId="3" hidden="1">#REF!</definedName>
    <definedName name="BEx5ELQL9B0VR6UT18KP11DHOTFX" hidden="1">#REF!</definedName>
    <definedName name="BEx5ER4TJTFPN7IB1MNEB1ZFR5M6" localSheetId="1" hidden="1">#REF!</definedName>
    <definedName name="BEx5ER4TJTFPN7IB1MNEB1ZFR5M6" localSheetId="3" hidden="1">#REF!</definedName>
    <definedName name="BEx5ER4TJTFPN7IB1MNEB1ZFR5M6" hidden="1">#REF!</definedName>
    <definedName name="BEx5F6V72QTCK7O39Y59R0EVM6CW" localSheetId="1" hidden="1">#REF!</definedName>
    <definedName name="BEx5F6V72QTCK7O39Y59R0EVM6CW" localSheetId="3" hidden="1">#REF!</definedName>
    <definedName name="BEx5F6V72QTCK7O39Y59R0EVM6CW" hidden="1">#REF!</definedName>
    <definedName name="BEx5FGLQVACD5F5YZG4DGSCHCGO2" localSheetId="1" hidden="1">#REF!</definedName>
    <definedName name="BEx5FGLQVACD5F5YZG4DGSCHCGO2" localSheetId="3" hidden="1">#REF!</definedName>
    <definedName name="BEx5FGLQVACD5F5YZG4DGSCHCGO2" hidden="1">#REF!</definedName>
    <definedName name="BEx5FLJWHLW3BTZILDPN5NMA449V" localSheetId="1" hidden="1">#REF!</definedName>
    <definedName name="BEx5FLJWHLW3BTZILDPN5NMA449V" localSheetId="3" hidden="1">#REF!</definedName>
    <definedName name="BEx5FLJWHLW3BTZILDPN5NMA449V" hidden="1">#REF!</definedName>
    <definedName name="BEx5FNI2O10YN2SI1NO4X5GP3GTF" localSheetId="1" hidden="1">#REF!</definedName>
    <definedName name="BEx5FNI2O10YN2SI1NO4X5GP3GTF" localSheetId="3" hidden="1">#REF!</definedName>
    <definedName name="BEx5FNI2O10YN2SI1NO4X5GP3GTF" hidden="1">#REF!</definedName>
    <definedName name="BEx5FO8YRFSZCG3L608EHIHIHFY4" localSheetId="1" hidden="1">#REF!</definedName>
    <definedName name="BEx5FO8YRFSZCG3L608EHIHIHFY4" localSheetId="3" hidden="1">#REF!</definedName>
    <definedName name="BEx5FO8YRFSZCG3L608EHIHIHFY4" hidden="1">#REF!</definedName>
    <definedName name="BEx5FQNA6V4CNYSH013K45RI4BCV" localSheetId="1" hidden="1">#REF!</definedName>
    <definedName name="BEx5FQNA6V4CNYSH013K45RI4BCV" localSheetId="3" hidden="1">#REF!</definedName>
    <definedName name="BEx5FQNA6V4CNYSH013K45RI4BCV" hidden="1">#REF!</definedName>
    <definedName name="BEx5FVQPPEU32CPNV9RRQ9MNLLVE" localSheetId="1" hidden="1">#REF!</definedName>
    <definedName name="BEx5FVQPPEU32CPNV9RRQ9MNLLVE" localSheetId="3" hidden="1">#REF!</definedName>
    <definedName name="BEx5FVQPPEU32CPNV9RRQ9MNLLVE" hidden="1">#REF!</definedName>
    <definedName name="BEx5G08KGMG5X2AQKDGPFYG5GH94" localSheetId="1" hidden="1">#REF!</definedName>
    <definedName name="BEx5G08KGMG5X2AQKDGPFYG5GH94" localSheetId="3" hidden="1">#REF!</definedName>
    <definedName name="BEx5G08KGMG5X2AQKDGPFYG5GH94" hidden="1">#REF!</definedName>
    <definedName name="BEx5G1A8TFN4C4QII35U9DKYNIS8" localSheetId="1" hidden="1">#REF!</definedName>
    <definedName name="BEx5G1A8TFN4C4QII35U9DKYNIS8" localSheetId="3" hidden="1">#REF!</definedName>
    <definedName name="BEx5G1A8TFN4C4QII35U9DKYNIS8" hidden="1">#REF!</definedName>
    <definedName name="BEx5G1L0QO91KEPDMV1D8OT4BT73" localSheetId="1" hidden="1">#REF!</definedName>
    <definedName name="BEx5G1L0QO91KEPDMV1D8OT4BT73" localSheetId="3" hidden="1">#REF!</definedName>
    <definedName name="BEx5G1L0QO91KEPDMV1D8OT4BT73" hidden="1">#REF!</definedName>
    <definedName name="BEx5G86DZL1VYUX6KWODAP3WFAWP" localSheetId="1" hidden="1">#REF!</definedName>
    <definedName name="BEx5G86DZL1VYUX6KWODAP3WFAWP" localSheetId="3" hidden="1">#REF!</definedName>
    <definedName name="BEx5G86DZL1VYUX6KWODAP3WFAWP" hidden="1">#REF!</definedName>
    <definedName name="BEx5G8BV2GIOCM3C7IUFK8L04A6M" localSheetId="1" hidden="1">#REF!</definedName>
    <definedName name="BEx5G8BV2GIOCM3C7IUFK8L04A6M" localSheetId="3" hidden="1">#REF!</definedName>
    <definedName name="BEx5G8BV2GIOCM3C7IUFK8L04A6M" hidden="1">#REF!</definedName>
    <definedName name="BEx5GID9MVBUPFFT9M8K8B5MO9NV" localSheetId="1" hidden="1">#REF!</definedName>
    <definedName name="BEx5GID9MVBUPFFT9M8K8B5MO9NV" localSheetId="3" hidden="1">#REF!</definedName>
    <definedName name="BEx5GID9MVBUPFFT9M8K8B5MO9NV" hidden="1">#REF!</definedName>
    <definedName name="BEx5GN0EWA9SCQDPQ7NTUQH82QVK" localSheetId="1" hidden="1">#REF!</definedName>
    <definedName name="BEx5GN0EWA9SCQDPQ7NTUQH82QVK" localSheetId="3" hidden="1">#REF!</definedName>
    <definedName name="BEx5GN0EWA9SCQDPQ7NTUQH82QVK" hidden="1">#REF!</definedName>
    <definedName name="BEx5GNBCU4WZ74I0UXFL9ZG2XSGJ" localSheetId="1" hidden="1">#REF!</definedName>
    <definedName name="BEx5GNBCU4WZ74I0UXFL9ZG2XSGJ" localSheetId="3" hidden="1">#REF!</definedName>
    <definedName name="BEx5GNBCU4WZ74I0UXFL9ZG2XSGJ" hidden="1">#REF!</definedName>
    <definedName name="BEx5GUCTYC7QCWGWU5BTO7Y7HDZX" localSheetId="1" hidden="1">#REF!</definedName>
    <definedName name="BEx5GUCTYC7QCWGWU5BTO7Y7HDZX" localSheetId="3" hidden="1">#REF!</definedName>
    <definedName name="BEx5GUCTYC7QCWGWU5BTO7Y7HDZX" hidden="1">#REF!</definedName>
    <definedName name="BEx5GYUPJULJQ624TEESYFG1NFOH" localSheetId="1" hidden="1">#REF!</definedName>
    <definedName name="BEx5GYUPJULJQ624TEESYFG1NFOH" localSheetId="3" hidden="1">#REF!</definedName>
    <definedName name="BEx5GYUPJULJQ624TEESYFG1NFOH" hidden="1">#REF!</definedName>
    <definedName name="BEx5H0NEE0AIN5E2UHJ9J9ISU9N1" localSheetId="1" hidden="1">#REF!</definedName>
    <definedName name="BEx5H0NEE0AIN5E2UHJ9J9ISU9N1" localSheetId="3" hidden="1">#REF!</definedName>
    <definedName name="BEx5H0NEE0AIN5E2UHJ9J9ISU9N1" hidden="1">#REF!</definedName>
    <definedName name="BEx5H1UJSEUQM2K8QHQXO5THVHSO" localSheetId="1" hidden="1">#REF!</definedName>
    <definedName name="BEx5H1UJSEUQM2K8QHQXO5THVHSO" localSheetId="3" hidden="1">#REF!</definedName>
    <definedName name="BEx5H1UJSEUQM2K8QHQXO5THVHSO" hidden="1">#REF!</definedName>
    <definedName name="BEx5H1ZWX4Z1RTY38OTJQ0K6FC1N" localSheetId="1" hidden="1">#REF!</definedName>
    <definedName name="BEx5H1ZWX4Z1RTY38OTJQ0K6FC1N" localSheetId="3" hidden="1">#REF!</definedName>
    <definedName name="BEx5H1ZWX4Z1RTY38OTJQ0K6FC1N" hidden="1">#REF!</definedName>
    <definedName name="BEx5HAOT9XWUF7XIFRZZS8B9F5TZ" localSheetId="1" hidden="1">#REF!</definedName>
    <definedName name="BEx5HAOT9XWUF7XIFRZZS8B9F5TZ" localSheetId="3" hidden="1">#REF!</definedName>
    <definedName name="BEx5HAOT9XWUF7XIFRZZS8B9F5TZ" hidden="1">#REF!</definedName>
    <definedName name="BEx5HE4XRF9BUY04MENWY9CHHN5H" localSheetId="1" hidden="1">#REF!</definedName>
    <definedName name="BEx5HE4XRF9BUY04MENWY9CHHN5H" localSheetId="3" hidden="1">#REF!</definedName>
    <definedName name="BEx5HE4XRF9BUY04MENWY9CHHN5H" hidden="1">#REF!</definedName>
    <definedName name="BEx5HFHMABAT0H9KKS754X4T304E" localSheetId="1" hidden="1">#REF!</definedName>
    <definedName name="BEx5HFHMABAT0H9KKS754X4T304E" localSheetId="3" hidden="1">#REF!</definedName>
    <definedName name="BEx5HFHMABAT0H9KKS754X4T304E" hidden="1">#REF!</definedName>
    <definedName name="BEx5HGDZ7MX1S3KNXLRL9WU565V4" localSheetId="1" hidden="1">#REF!</definedName>
    <definedName name="BEx5HGDZ7MX1S3KNXLRL9WU565V4" localSheetId="3" hidden="1">#REF!</definedName>
    <definedName name="BEx5HGDZ7MX1S3KNXLRL9WU565V4" hidden="1">#REF!</definedName>
    <definedName name="BEx5HJZ9FAVNZSSBTAYRPZDYM9NU" localSheetId="1" hidden="1">#REF!</definedName>
    <definedName name="BEx5HJZ9FAVNZSSBTAYRPZDYM9NU" localSheetId="3" hidden="1">#REF!</definedName>
    <definedName name="BEx5HJZ9FAVNZSSBTAYRPZDYM9NU" hidden="1">#REF!</definedName>
    <definedName name="BEx5HZ9JMKHNLFWLVUB1WP5B39BL" localSheetId="1" hidden="1">#REF!</definedName>
    <definedName name="BEx5HZ9JMKHNLFWLVUB1WP5B39BL" localSheetId="3" hidden="1">#REF!</definedName>
    <definedName name="BEx5HZ9JMKHNLFWLVUB1WP5B39BL" hidden="1">#REF!</definedName>
    <definedName name="BEx5I244LQHZTF3XI66J8705R9XX" localSheetId="1" hidden="1">#REF!</definedName>
    <definedName name="BEx5I244LQHZTF3XI66J8705R9XX" localSheetId="3" hidden="1">#REF!</definedName>
    <definedName name="BEx5I244LQHZTF3XI66J8705R9XX" hidden="1">#REF!</definedName>
    <definedName name="BEx5I8PBP4LIXDGID5BP0THLO0AQ" localSheetId="1" hidden="1">#REF!</definedName>
    <definedName name="BEx5I8PBP4LIXDGID5BP0THLO0AQ" localSheetId="3" hidden="1">#REF!</definedName>
    <definedName name="BEx5I8PBP4LIXDGID5BP0THLO0AQ" hidden="1">#REF!</definedName>
    <definedName name="BEx5I8USVUB3JP4S9OXGMZVMOQXR" localSheetId="1" hidden="1">#REF!</definedName>
    <definedName name="BEx5I8USVUB3JP4S9OXGMZVMOQXR" localSheetId="3" hidden="1">#REF!</definedName>
    <definedName name="BEx5I8USVUB3JP4S9OXGMZVMOQXR" hidden="1">#REF!</definedName>
    <definedName name="BEx5I9GDQSYIAL65UQNDMNFQCS9Y" localSheetId="1" hidden="1">#REF!</definedName>
    <definedName name="BEx5I9GDQSYIAL65UQNDMNFQCS9Y" localSheetId="3" hidden="1">#REF!</definedName>
    <definedName name="BEx5I9GDQSYIAL65UQNDMNFQCS9Y" hidden="1">#REF!</definedName>
    <definedName name="BEx5IBUPG9AWNW5PK7JGRGEJ4OLM" localSheetId="1" hidden="1">#REF!</definedName>
    <definedName name="BEx5IBUPG9AWNW5PK7JGRGEJ4OLM" localSheetId="3" hidden="1">#REF!</definedName>
    <definedName name="BEx5IBUPG9AWNW5PK7JGRGEJ4OLM" hidden="1">#REF!</definedName>
    <definedName name="BEx5IC06RVN8BSAEPREVKHKLCJ2L" localSheetId="1" hidden="1">#REF!</definedName>
    <definedName name="BEx5IC06RVN8BSAEPREVKHKLCJ2L" localSheetId="3" hidden="1">#REF!</definedName>
    <definedName name="BEx5IC06RVN8BSAEPREVKHKLCJ2L" hidden="1">#REF!</definedName>
    <definedName name="BEx5J0FFP1KS4NGY20AEJI8VREEA" localSheetId="1" hidden="1">#REF!</definedName>
    <definedName name="BEx5J0FFP1KS4NGY20AEJI8VREEA" localSheetId="3" hidden="1">#REF!</definedName>
    <definedName name="BEx5J0FFP1KS4NGY20AEJI8VREEA" hidden="1">#REF!</definedName>
    <definedName name="BEx5JAM53E7M7YY21VUMTGMVPII7" localSheetId="1" hidden="1">#REF!</definedName>
    <definedName name="BEx5JAM53E7M7YY21VUMTGMVPII7" localSheetId="3" hidden="1">#REF!</definedName>
    <definedName name="BEx5JAM53E7M7YY21VUMTGMVPII7" hidden="1">#REF!</definedName>
    <definedName name="BEx5JF3ZXLDIS8VNKDCY7ZI7H1CI" localSheetId="1" hidden="1">#REF!</definedName>
    <definedName name="BEx5JF3ZXLDIS8VNKDCY7ZI7H1CI" localSheetId="3" hidden="1">#REF!</definedName>
    <definedName name="BEx5JF3ZXLDIS8VNKDCY7ZI7H1CI" hidden="1">#REF!</definedName>
    <definedName name="BEx5JHCZJ8G6OOOW6EF3GABXKH6F" localSheetId="1" hidden="1">#REF!</definedName>
    <definedName name="BEx5JHCZJ8G6OOOW6EF3GABXKH6F" localSheetId="3" hidden="1">#REF!</definedName>
    <definedName name="BEx5JHCZJ8G6OOOW6EF3GABXKH6F" hidden="1">#REF!</definedName>
    <definedName name="BEx5JJB6W446THXQCRUKD3I7RKLP" localSheetId="1" hidden="1">#REF!</definedName>
    <definedName name="BEx5JJB6W446THXQCRUKD3I7RKLP" localSheetId="3" hidden="1">#REF!</definedName>
    <definedName name="BEx5JJB6W446THXQCRUKD3I7RKLP" hidden="1">#REF!</definedName>
    <definedName name="BEx5JJWTMI37U3RDEJOYLO93RJ6Z" localSheetId="1" hidden="1">#REF!</definedName>
    <definedName name="BEx5JJWTMI37U3RDEJOYLO93RJ6Z" localSheetId="3" hidden="1">#REF!</definedName>
    <definedName name="BEx5JJWTMI37U3RDEJOYLO93RJ6Z" hidden="1">#REF!</definedName>
    <definedName name="BEx5JNCT8Z7XSSPD5EMNAJELCU2V" localSheetId="1" hidden="1">#REF!</definedName>
    <definedName name="BEx5JNCT8Z7XSSPD5EMNAJELCU2V" localSheetId="3" hidden="1">#REF!</definedName>
    <definedName name="BEx5JNCT8Z7XSSPD5EMNAJELCU2V" hidden="1">#REF!</definedName>
    <definedName name="BEx5JQCNT9Y4RM306CHC8IPY3HBZ" localSheetId="1" hidden="1">#REF!</definedName>
    <definedName name="BEx5JQCNT9Y4RM306CHC8IPY3HBZ" localSheetId="3" hidden="1">#REF!</definedName>
    <definedName name="BEx5JQCNT9Y4RM306CHC8IPY3HBZ" hidden="1">#REF!</definedName>
    <definedName name="BEx5K08PYKE6JOKBYIB006TX619P" localSheetId="1" hidden="1">#REF!</definedName>
    <definedName name="BEx5K08PYKE6JOKBYIB006TX619P" localSheetId="3" hidden="1">#REF!</definedName>
    <definedName name="BEx5K08PYKE6JOKBYIB006TX619P" hidden="1">#REF!</definedName>
    <definedName name="BEx5K51DSERT1TR7B4A29R41W4NX" localSheetId="1" hidden="1">#REF!</definedName>
    <definedName name="BEx5K51DSERT1TR7B4A29R41W4NX" localSheetId="3" hidden="1">#REF!</definedName>
    <definedName name="BEx5K51DSERT1TR7B4A29R41W4NX" hidden="1">#REF!</definedName>
    <definedName name="BEx5KYER580I4T7WTLMUN7NLNP5K" localSheetId="1" hidden="1">#REF!</definedName>
    <definedName name="BEx5KYER580I4T7WTLMUN7NLNP5K" localSheetId="3" hidden="1">#REF!</definedName>
    <definedName name="BEx5KYER580I4T7WTLMUN7NLNP5K" hidden="1">#REF!</definedName>
    <definedName name="BEx5LC1LWUGLTEDDCDYQIDQTKS8H" localSheetId="1" hidden="1">#REF!</definedName>
    <definedName name="BEx5LC1LWUGLTEDDCDYQIDQTKS8H" localSheetId="3" hidden="1">#REF!</definedName>
    <definedName name="BEx5LC1LWUGLTEDDCDYQIDQTKS8H" hidden="1">#REF!</definedName>
    <definedName name="BEx5LHLB3M6K4ZKY2F42QBZT30ZH" localSheetId="1" hidden="1">#REF!</definedName>
    <definedName name="BEx5LHLB3M6K4ZKY2F42QBZT30ZH" localSheetId="3" hidden="1">#REF!</definedName>
    <definedName name="BEx5LHLB3M6K4ZKY2F42QBZT30ZH" hidden="1">#REF!</definedName>
    <definedName name="BEx5LRMNU3HXIE1BUMDHRU31F7JJ" localSheetId="1" hidden="1">#REF!</definedName>
    <definedName name="BEx5LRMNU3HXIE1BUMDHRU31F7JJ" localSheetId="3" hidden="1">#REF!</definedName>
    <definedName name="BEx5LRMNU3HXIE1BUMDHRU31F7JJ" hidden="1">#REF!</definedName>
    <definedName name="BEx5LSJ1LPUAX3ENSPECWPG4J7D1" localSheetId="1" hidden="1">#REF!</definedName>
    <definedName name="BEx5LSJ1LPUAX3ENSPECWPG4J7D1" localSheetId="3" hidden="1">#REF!</definedName>
    <definedName name="BEx5LSJ1LPUAX3ENSPECWPG4J7D1" hidden="1">#REF!</definedName>
    <definedName name="BEx5LTKQ8RQWJE4BC88OP928893U" localSheetId="1" hidden="1">#REF!</definedName>
    <definedName name="BEx5LTKQ8RQWJE4BC88OP928893U" localSheetId="3" hidden="1">#REF!</definedName>
    <definedName name="BEx5LTKQ8RQWJE4BC88OP928893U" hidden="1">#REF!</definedName>
    <definedName name="BEx5MB9BR71LZDG7XXQ2EO58JC5F" localSheetId="1" hidden="1">#REF!</definedName>
    <definedName name="BEx5MB9BR71LZDG7XXQ2EO58JC5F" localSheetId="3" hidden="1">#REF!</definedName>
    <definedName name="BEx5MB9BR71LZDG7XXQ2EO58JC5F" hidden="1">#REF!</definedName>
    <definedName name="BEx5MLQZM68YQSKARVWTTPINFQ2C" localSheetId="1" hidden="1">[11]Table!#REF!</definedName>
    <definedName name="BEx5MLQZM68YQSKARVWTTPINFQ2C" localSheetId="3" hidden="1">[11]Table!#REF!</definedName>
    <definedName name="BEx5MLQZM68YQSKARVWTTPINFQ2C" hidden="1">[11]Table!#REF!</definedName>
    <definedName name="BEx5MVXTKNBXHNWTL43C670E4KXC" localSheetId="2" hidden="1">#REF!</definedName>
    <definedName name="BEx5MVXTKNBXHNWTL43C670E4KXC" localSheetId="1" hidden="1">#REF!</definedName>
    <definedName name="BEx5MVXTKNBXHNWTL43C670E4KXC" localSheetId="3" hidden="1">#REF!</definedName>
    <definedName name="BEx5MVXTKNBXHNWTL43C670E4KXC" hidden="1">#REF!</definedName>
    <definedName name="BEx5N4XI4PWB1W9PMZ4O5R0HWTYD" localSheetId="2" hidden="1">#REF!</definedName>
    <definedName name="BEx5N4XI4PWB1W9PMZ4O5R0HWTYD" localSheetId="1" hidden="1">#REF!</definedName>
    <definedName name="BEx5N4XI4PWB1W9PMZ4O5R0HWTYD" localSheetId="3" hidden="1">#REF!</definedName>
    <definedName name="BEx5N4XI4PWB1W9PMZ4O5R0HWTYD" hidden="1">#REF!</definedName>
    <definedName name="BEx5NA68N6FJFX9UJXK4M14U487F" localSheetId="2" hidden="1">#REF!</definedName>
    <definedName name="BEx5NA68N6FJFX9UJXK4M14U487F" localSheetId="1" hidden="1">#REF!</definedName>
    <definedName name="BEx5NA68N6FJFX9UJXK4M14U487F" localSheetId="3" hidden="1">#REF!</definedName>
    <definedName name="BEx5NA68N6FJFX9UJXK4M14U487F" hidden="1">#REF!</definedName>
    <definedName name="BEx5NIKBG2GDJOYGE3WCXKU7YY51" localSheetId="1" hidden="1">#REF!</definedName>
    <definedName name="BEx5NIKBG2GDJOYGE3WCXKU7YY51" localSheetId="3" hidden="1">#REF!</definedName>
    <definedName name="BEx5NIKBG2GDJOYGE3WCXKU7YY51" hidden="1">#REF!</definedName>
    <definedName name="BEx5NV06L5J5IMKGOMGKGJ4PBZCD" localSheetId="1" hidden="1">#REF!</definedName>
    <definedName name="BEx5NV06L5J5IMKGOMGKGJ4PBZCD" localSheetId="3" hidden="1">#REF!</definedName>
    <definedName name="BEx5NV06L5J5IMKGOMGKGJ4PBZCD" hidden="1">#REF!</definedName>
    <definedName name="BEx5NZSSQ6PY99ZX2D7Q9IGOR34W" localSheetId="1" hidden="1">#REF!</definedName>
    <definedName name="BEx5NZSSQ6PY99ZX2D7Q9IGOR34W" localSheetId="3" hidden="1">#REF!</definedName>
    <definedName name="BEx5NZSSQ6PY99ZX2D7Q9IGOR34W" hidden="1">#REF!</definedName>
    <definedName name="BEx5O3ZUQ2OARA1CDOZ3NC4UE5AA" localSheetId="1" hidden="1">#REF!</definedName>
    <definedName name="BEx5O3ZUQ2OARA1CDOZ3NC4UE5AA" localSheetId="3" hidden="1">#REF!</definedName>
    <definedName name="BEx5O3ZUQ2OARA1CDOZ3NC4UE5AA" hidden="1">#REF!</definedName>
    <definedName name="BEx5OAFS0NJ2CB86A02E1JYHMLQ1" localSheetId="1" hidden="1">#REF!</definedName>
    <definedName name="BEx5OAFS0NJ2CB86A02E1JYHMLQ1" localSheetId="3" hidden="1">#REF!</definedName>
    <definedName name="BEx5OAFS0NJ2CB86A02E1JYHMLQ1" hidden="1">#REF!</definedName>
    <definedName name="BEx5OG4RPU8W1ETWDWM234NYYYEN" localSheetId="1" hidden="1">#REF!</definedName>
    <definedName name="BEx5OG4RPU8W1ETWDWM234NYYYEN" localSheetId="3" hidden="1">#REF!</definedName>
    <definedName name="BEx5OG4RPU8W1ETWDWM234NYYYEN" hidden="1">#REF!</definedName>
    <definedName name="BEx5OP9Y43F99O2IT69MKCCXGL61" localSheetId="1" hidden="1">#REF!</definedName>
    <definedName name="BEx5OP9Y43F99O2IT69MKCCXGL61" localSheetId="3" hidden="1">#REF!</definedName>
    <definedName name="BEx5OP9Y43F99O2IT69MKCCXGL61" hidden="1">#REF!</definedName>
    <definedName name="BEx5P9Y9RDXNUAJ6CZ2LHMM8IM7T" localSheetId="1" hidden="1">#REF!</definedName>
    <definedName name="BEx5P9Y9RDXNUAJ6CZ2LHMM8IM7T" localSheetId="3" hidden="1">#REF!</definedName>
    <definedName name="BEx5P9Y9RDXNUAJ6CZ2LHMM8IM7T" hidden="1">#REF!</definedName>
    <definedName name="BEx5PHWB2C0D5QLP3BZIP3UO7DIZ" localSheetId="1" hidden="1">#REF!</definedName>
    <definedName name="BEx5PHWB2C0D5QLP3BZIP3UO7DIZ" localSheetId="3" hidden="1">#REF!</definedName>
    <definedName name="BEx5PHWB2C0D5QLP3BZIP3UO7DIZ" hidden="1">#REF!</definedName>
    <definedName name="BEx5PJP02W68K2E46L5C5YBSNU6T" localSheetId="1" hidden="1">#REF!</definedName>
    <definedName name="BEx5PJP02W68K2E46L5C5YBSNU6T" localSheetId="3" hidden="1">#REF!</definedName>
    <definedName name="BEx5PJP02W68K2E46L5C5YBSNU6T" hidden="1">#REF!</definedName>
    <definedName name="BEx5PLCA8DOMAU315YCS5275L2HS" localSheetId="1" hidden="1">#REF!</definedName>
    <definedName name="BEx5PLCA8DOMAU315YCS5275L2HS" localSheetId="3" hidden="1">#REF!</definedName>
    <definedName name="BEx5PLCA8DOMAU315YCS5275L2HS" hidden="1">#REF!</definedName>
    <definedName name="BEx5PRXMZ5M65Z732WNNGV564C2J" localSheetId="1" hidden="1">#REF!</definedName>
    <definedName name="BEx5PRXMZ5M65Z732WNNGV564C2J" localSheetId="3" hidden="1">#REF!</definedName>
    <definedName name="BEx5PRXMZ5M65Z732WNNGV564C2J" hidden="1">#REF!</definedName>
    <definedName name="BEx5QPSW4IPLH50WSR87HRER05RF" localSheetId="1" hidden="1">#REF!</definedName>
    <definedName name="BEx5QPSW4IPLH50WSR87HRER05RF" localSheetId="3" hidden="1">#REF!</definedName>
    <definedName name="BEx5QPSW4IPLH50WSR87HRER05RF" hidden="1">#REF!</definedName>
    <definedName name="BEx73V0EP8EMNRC3EZJJKKVKWQVB" localSheetId="1" hidden="1">#REF!</definedName>
    <definedName name="BEx73V0EP8EMNRC3EZJJKKVKWQVB" localSheetId="3" hidden="1">#REF!</definedName>
    <definedName name="BEx73V0EP8EMNRC3EZJJKKVKWQVB" hidden="1">#REF!</definedName>
    <definedName name="BEx741WJHIJVXUX131SBXTVW8D71" localSheetId="1" hidden="1">#REF!</definedName>
    <definedName name="BEx741WJHIJVXUX131SBXTVW8D71" localSheetId="3" hidden="1">#REF!</definedName>
    <definedName name="BEx741WJHIJVXUX131SBXTVW8D71" hidden="1">#REF!</definedName>
    <definedName name="BEx74ESIB9Y8KGETIERMKU5PLCQR" localSheetId="1" hidden="1">#REF!</definedName>
    <definedName name="BEx74ESIB9Y8KGETIERMKU5PLCQR" localSheetId="3" hidden="1">#REF!</definedName>
    <definedName name="BEx74ESIB9Y8KGETIERMKU5PLCQR" hidden="1">#REF!</definedName>
    <definedName name="BEx74Q6H3O7133AWQXWC21MI2UFT" localSheetId="1" hidden="1">#REF!</definedName>
    <definedName name="BEx74Q6H3O7133AWQXWC21MI2UFT" localSheetId="3" hidden="1">#REF!</definedName>
    <definedName name="BEx74Q6H3O7133AWQXWC21MI2UFT" hidden="1">#REF!</definedName>
    <definedName name="BEx74W6BJ8ENO3J25WNM5H5APKA3" localSheetId="1" hidden="1">#REF!</definedName>
    <definedName name="BEx74W6BJ8ENO3J25WNM5H5APKA3" localSheetId="3" hidden="1">#REF!</definedName>
    <definedName name="BEx74W6BJ8ENO3J25WNM5H5APKA3" hidden="1">#REF!</definedName>
    <definedName name="BEx755GRRD9BL27YHLH5QWIYLWB7" localSheetId="1" hidden="1">#REF!</definedName>
    <definedName name="BEx755GRRD9BL27YHLH5QWIYLWB7" localSheetId="3" hidden="1">#REF!</definedName>
    <definedName name="BEx755GRRD9BL27YHLH5QWIYLWB7" hidden="1">#REF!</definedName>
    <definedName name="BEx759D1D5SXS5ELLZVBI0SXYUNF" localSheetId="1" hidden="1">#REF!</definedName>
    <definedName name="BEx759D1D5SXS5ELLZVBI0SXYUNF" localSheetId="3" hidden="1">#REF!</definedName>
    <definedName name="BEx759D1D5SXS5ELLZVBI0SXYUNF" hidden="1">#REF!</definedName>
    <definedName name="BEx75GJZSZHUDN6OOAGQYFUDA2LP" localSheetId="1" hidden="1">#REF!</definedName>
    <definedName name="BEx75GJZSZHUDN6OOAGQYFUDA2LP" localSheetId="3" hidden="1">#REF!</definedName>
    <definedName name="BEx75GJZSZHUDN6OOAGQYFUDA2LP" hidden="1">#REF!</definedName>
    <definedName name="BEx75HGCCV5K4UCJWYV8EV9AG5YT" localSheetId="1" hidden="1">#REF!</definedName>
    <definedName name="BEx75HGCCV5K4UCJWYV8EV9AG5YT" localSheetId="3" hidden="1">#REF!</definedName>
    <definedName name="BEx75HGCCV5K4UCJWYV8EV9AG5YT" hidden="1">#REF!</definedName>
    <definedName name="BEx75PZT8TY5P13U978NVBUXKHT4" localSheetId="1" hidden="1">#REF!</definedName>
    <definedName name="BEx75PZT8TY5P13U978NVBUXKHT4" localSheetId="3" hidden="1">#REF!</definedName>
    <definedName name="BEx75PZT8TY5P13U978NVBUXKHT4" hidden="1">#REF!</definedName>
    <definedName name="BEx75T55F7GML8V1DMWL26WRT006" localSheetId="1" hidden="1">#REF!</definedName>
    <definedName name="BEx75T55F7GML8V1DMWL26WRT006" localSheetId="3" hidden="1">#REF!</definedName>
    <definedName name="BEx75T55F7GML8V1DMWL26WRT006" hidden="1">#REF!</definedName>
    <definedName name="BEx75VJGR07JY6UUWURQ4PJ29UKC" localSheetId="1" hidden="1">#REF!</definedName>
    <definedName name="BEx75VJGR07JY6UUWURQ4PJ29UKC" localSheetId="3" hidden="1">#REF!</definedName>
    <definedName name="BEx75VJGR07JY6UUWURQ4PJ29UKC" hidden="1">#REF!</definedName>
    <definedName name="BEx75WQLXXWLZYVXVENS3HJZL2SI" localSheetId="1" hidden="1">#REF!</definedName>
    <definedName name="BEx75WQLXXWLZYVXVENS3HJZL2SI" localSheetId="3" hidden="1">#REF!</definedName>
    <definedName name="BEx75WQLXXWLZYVXVENS3HJZL2SI" hidden="1">#REF!</definedName>
    <definedName name="BEx7741OUGLA0WJQLQRUJSL4DE00" localSheetId="1" hidden="1">#REF!</definedName>
    <definedName name="BEx7741OUGLA0WJQLQRUJSL4DE00" localSheetId="3" hidden="1">#REF!</definedName>
    <definedName name="BEx7741OUGLA0WJQLQRUJSL4DE00" hidden="1">#REF!</definedName>
    <definedName name="BEx774N83DXLJZ54Q42PWIJZ2DN1" localSheetId="1" hidden="1">#REF!</definedName>
    <definedName name="BEx774N83DXLJZ54Q42PWIJZ2DN1" localSheetId="3" hidden="1">#REF!</definedName>
    <definedName name="BEx774N83DXLJZ54Q42PWIJZ2DN1" hidden="1">#REF!</definedName>
    <definedName name="BEx779QNIY3061ZV9BR462WKEGRW" localSheetId="1" hidden="1">#REF!</definedName>
    <definedName name="BEx779QNIY3061ZV9BR462WKEGRW" localSheetId="3" hidden="1">#REF!</definedName>
    <definedName name="BEx779QNIY3061ZV9BR462WKEGRW" hidden="1">#REF!</definedName>
    <definedName name="BEx77G19QU9A95CNHE6QMVSQR2T3" localSheetId="1" hidden="1">#REF!</definedName>
    <definedName name="BEx77G19QU9A95CNHE6QMVSQR2T3" localSheetId="3" hidden="1">#REF!</definedName>
    <definedName name="BEx77G19QU9A95CNHE6QMVSQR2T3" hidden="1">#REF!</definedName>
    <definedName name="BEx77P0S3GVMS7BJUL9OWUGJ1B02" localSheetId="1" hidden="1">#REF!</definedName>
    <definedName name="BEx77P0S3GVMS7BJUL9OWUGJ1B02" localSheetId="3" hidden="1">#REF!</definedName>
    <definedName name="BEx77P0S3GVMS7BJUL9OWUGJ1B02" hidden="1">#REF!</definedName>
    <definedName name="BEx77QDESURI6WW5582YXSK3A972" localSheetId="1" hidden="1">#REF!</definedName>
    <definedName name="BEx77QDESURI6WW5582YXSK3A972" localSheetId="3" hidden="1">#REF!</definedName>
    <definedName name="BEx77QDESURI6WW5582YXSK3A972" hidden="1">#REF!</definedName>
    <definedName name="BEx77VBI9XOPFHKEWU5EHQ9J675Y" localSheetId="1" hidden="1">#REF!</definedName>
    <definedName name="BEx77VBI9XOPFHKEWU5EHQ9J675Y" localSheetId="3" hidden="1">#REF!</definedName>
    <definedName name="BEx77VBI9XOPFHKEWU5EHQ9J675Y" hidden="1">#REF!</definedName>
    <definedName name="BEx7809GQOCLHSNH95VOYIX7P1TV" localSheetId="1" hidden="1">#REF!</definedName>
    <definedName name="BEx7809GQOCLHSNH95VOYIX7P1TV" localSheetId="3" hidden="1">#REF!</definedName>
    <definedName name="BEx7809GQOCLHSNH95VOYIX7P1TV" hidden="1">#REF!</definedName>
    <definedName name="BEx780K8XAXUHGVZGZWQ74DK4CI3" localSheetId="1" hidden="1">#REF!</definedName>
    <definedName name="BEx780K8XAXUHGVZGZWQ74DK4CI3" localSheetId="3" hidden="1">#REF!</definedName>
    <definedName name="BEx780K8XAXUHGVZGZWQ74DK4CI3" hidden="1">#REF!</definedName>
    <definedName name="BEx780PP0BWMECEH2YYWVCUO09IH" localSheetId="1" hidden="1">#REF!</definedName>
    <definedName name="BEx780PP0BWMECEH2YYWVCUO09IH" localSheetId="3" hidden="1">#REF!</definedName>
    <definedName name="BEx780PP0BWMECEH2YYWVCUO09IH" hidden="1">#REF!</definedName>
    <definedName name="BEx78226TN58UE0CTY98YEDU0LSL" localSheetId="1" hidden="1">#REF!</definedName>
    <definedName name="BEx78226TN58UE0CTY98YEDU0LSL" localSheetId="3" hidden="1">#REF!</definedName>
    <definedName name="BEx78226TN58UE0CTY98YEDU0LSL" hidden="1">#REF!</definedName>
    <definedName name="BEx7881ZZBWHRAX6W2GY19J8MGEQ" localSheetId="1" hidden="1">#REF!</definedName>
    <definedName name="BEx7881ZZBWHRAX6W2GY19J8MGEQ" localSheetId="3" hidden="1">#REF!</definedName>
    <definedName name="BEx7881ZZBWHRAX6W2GY19J8MGEQ" hidden="1">#REF!</definedName>
    <definedName name="BEx78HHRIWDLHQX2LG0HWFRYEL1T" localSheetId="1" hidden="1">#REF!</definedName>
    <definedName name="BEx78HHRIWDLHQX2LG0HWFRYEL1T" localSheetId="3" hidden="1">#REF!</definedName>
    <definedName name="BEx78HHRIWDLHQX2LG0HWFRYEL1T" hidden="1">#REF!</definedName>
    <definedName name="BEx78QMXZ2P1ZB3HJ9O50DWHCMXR" localSheetId="1" hidden="1">#REF!</definedName>
    <definedName name="BEx78QMXZ2P1ZB3HJ9O50DWHCMXR" localSheetId="3" hidden="1">#REF!</definedName>
    <definedName name="BEx78QMXZ2P1ZB3HJ9O50DWHCMXR" hidden="1">#REF!</definedName>
    <definedName name="BEx78SFO5VR28677DWZEMDN7G86X" localSheetId="1" hidden="1">#REF!</definedName>
    <definedName name="BEx78SFO5VR28677DWZEMDN7G86X" localSheetId="3" hidden="1">#REF!</definedName>
    <definedName name="BEx78SFO5VR28677DWZEMDN7G86X" hidden="1">#REF!</definedName>
    <definedName name="BEx78SFOYH1Z0ZDTO47W2M60TW6K" localSheetId="1" hidden="1">#REF!</definedName>
    <definedName name="BEx78SFOYH1Z0ZDTO47W2M60TW6K" localSheetId="3" hidden="1">#REF!</definedName>
    <definedName name="BEx78SFOYH1Z0ZDTO47W2M60TW6K" hidden="1">#REF!</definedName>
    <definedName name="BEx79JK3E6JO8MX4O35A5G8NZCC8" localSheetId="1" hidden="1">#REF!</definedName>
    <definedName name="BEx79JK3E6JO8MX4O35A5G8NZCC8" localSheetId="3" hidden="1">#REF!</definedName>
    <definedName name="BEx79JK3E6JO8MX4O35A5G8NZCC8" hidden="1">#REF!</definedName>
    <definedName name="BEx79OCP4HQ6XP8EWNGEUDLOZBBS" localSheetId="1" hidden="1">#REF!</definedName>
    <definedName name="BEx79OCP4HQ6XP8EWNGEUDLOZBBS" localSheetId="3" hidden="1">#REF!</definedName>
    <definedName name="BEx79OCP4HQ6XP8EWNGEUDLOZBBS" hidden="1">#REF!</definedName>
    <definedName name="BEx79SEAYKUZB0H4LYBCD6WWJBG2" localSheetId="1" hidden="1">#REF!</definedName>
    <definedName name="BEx79SEAYKUZB0H4LYBCD6WWJBG2" localSheetId="3" hidden="1">#REF!</definedName>
    <definedName name="BEx79SEAYKUZB0H4LYBCD6WWJBG2" hidden="1">#REF!</definedName>
    <definedName name="BEx79SJRHTLS9PYM69O9BWW1FMJK" localSheetId="1" hidden="1">#REF!</definedName>
    <definedName name="BEx79SJRHTLS9PYM69O9BWW1FMJK" localSheetId="3" hidden="1">#REF!</definedName>
    <definedName name="BEx79SJRHTLS9PYM69O9BWW1FMJK" hidden="1">#REF!</definedName>
    <definedName name="BEx79YJJLBELICW9F9FRYSCQ101L" localSheetId="1" hidden="1">#REF!</definedName>
    <definedName name="BEx79YJJLBELICW9F9FRYSCQ101L" localSheetId="3" hidden="1">#REF!</definedName>
    <definedName name="BEx79YJJLBELICW9F9FRYSCQ101L" hidden="1">#REF!</definedName>
    <definedName name="BEx79YUC7B0V77FSBGIRCY1BR4VK" localSheetId="1" hidden="1">#REF!</definedName>
    <definedName name="BEx79YUC7B0V77FSBGIRCY1BR4VK" localSheetId="3" hidden="1">#REF!</definedName>
    <definedName name="BEx79YUC7B0V77FSBGIRCY1BR4VK" hidden="1">#REF!</definedName>
    <definedName name="BEx7A06T3RC2891FUX05G3QPRAUE" localSheetId="1" hidden="1">#REF!</definedName>
    <definedName name="BEx7A06T3RC2891FUX05G3QPRAUE" localSheetId="3" hidden="1">#REF!</definedName>
    <definedName name="BEx7A06T3RC2891FUX05G3QPRAUE" hidden="1">#REF!</definedName>
    <definedName name="BEx7A9S3JA1X7FH4CFSQLTZC4691" localSheetId="1" hidden="1">#REF!</definedName>
    <definedName name="BEx7A9S3JA1X7FH4CFSQLTZC4691" localSheetId="3" hidden="1">#REF!</definedName>
    <definedName name="BEx7A9S3JA1X7FH4CFSQLTZC4691" hidden="1">#REF!</definedName>
    <definedName name="BEx7ABA2C9IWH5VSLVLLLCY62161" localSheetId="1" hidden="1">#REF!</definedName>
    <definedName name="BEx7ABA2C9IWH5VSLVLLLCY62161" localSheetId="3" hidden="1">#REF!</definedName>
    <definedName name="BEx7ABA2C9IWH5VSLVLLLCY62161" hidden="1">#REF!</definedName>
    <definedName name="BEx7AE4LPLX8N85BYB0WCO5S7ZPV" localSheetId="1" hidden="1">#REF!</definedName>
    <definedName name="BEx7AE4LPLX8N85BYB0WCO5S7ZPV" localSheetId="3" hidden="1">#REF!</definedName>
    <definedName name="BEx7AE4LPLX8N85BYB0WCO5S7ZPV" hidden="1">#REF!</definedName>
    <definedName name="BEx7ASD1I654MEDCO6GGWA95PXSC" localSheetId="1" hidden="1">#REF!</definedName>
    <definedName name="BEx7ASD1I654MEDCO6GGWA95PXSC" localSheetId="3" hidden="1">#REF!</definedName>
    <definedName name="BEx7ASD1I654MEDCO6GGWA95PXSC" hidden="1">#REF!</definedName>
    <definedName name="BEx7AVCX9S5RJP3NSZ4QM4E6ERDT" localSheetId="1" hidden="1">#REF!</definedName>
    <definedName name="BEx7AVCX9S5RJP3NSZ4QM4E6ERDT" localSheetId="3" hidden="1">#REF!</definedName>
    <definedName name="BEx7AVCX9S5RJP3NSZ4QM4E6ERDT" hidden="1">#REF!</definedName>
    <definedName name="BEx7AVYIGP0930MV5JEBWRYCJN68" localSheetId="1" hidden="1">#REF!</definedName>
    <definedName name="BEx7AVYIGP0930MV5JEBWRYCJN68" localSheetId="3" hidden="1">#REF!</definedName>
    <definedName name="BEx7AVYIGP0930MV5JEBWRYCJN68" hidden="1">#REF!</definedName>
    <definedName name="BEx7AX0D2V77JEEKDE4FG5GS5DLP" localSheetId="1" hidden="1">#REF!</definedName>
    <definedName name="BEx7AX0D2V77JEEKDE4FG5GS5DLP" localSheetId="3" hidden="1">#REF!</definedName>
    <definedName name="BEx7AX0D2V77JEEKDE4FG5GS5DLP" hidden="1">#REF!</definedName>
    <definedName name="BEx7B6LH6917TXOSAAQ6U7HVF018" localSheetId="1" hidden="1">#REF!</definedName>
    <definedName name="BEx7B6LH6917TXOSAAQ6U7HVF018" localSheetId="3" hidden="1">#REF!</definedName>
    <definedName name="BEx7B6LH6917TXOSAAQ6U7HVF018" hidden="1">#REF!</definedName>
    <definedName name="BEx7BPXFZXJ79FQ0E8AQE21PGVHA" localSheetId="1" hidden="1">#REF!</definedName>
    <definedName name="BEx7BPXFZXJ79FQ0E8AQE21PGVHA" localSheetId="3" hidden="1">#REF!</definedName>
    <definedName name="BEx7BPXFZXJ79FQ0E8AQE21PGVHA" hidden="1">#REF!</definedName>
    <definedName name="BEx7C04AM39DQMC1TIX7CFZ2ADHX" localSheetId="1" hidden="1">#REF!</definedName>
    <definedName name="BEx7C04AM39DQMC1TIX7CFZ2ADHX" localSheetId="3" hidden="1">#REF!</definedName>
    <definedName name="BEx7C04AM39DQMC1TIX7CFZ2ADHX" hidden="1">#REF!</definedName>
    <definedName name="BEx7C40F0PQURHPI6YQ39NFIR86Z" localSheetId="1" hidden="1">#REF!</definedName>
    <definedName name="BEx7C40F0PQURHPI6YQ39NFIR86Z" localSheetId="3" hidden="1">#REF!</definedName>
    <definedName name="BEx7C40F0PQURHPI6YQ39NFIR86Z" hidden="1">#REF!</definedName>
    <definedName name="BEx7C93VR7SYRIJS1JO8YZKSFAW9" localSheetId="1" hidden="1">#REF!</definedName>
    <definedName name="BEx7C93VR7SYRIJS1JO8YZKSFAW9" localSheetId="3" hidden="1">#REF!</definedName>
    <definedName name="BEx7C93VR7SYRIJS1JO8YZKSFAW9" hidden="1">#REF!</definedName>
    <definedName name="BEx7CCPC6R1KQQZ2JQU6EFI1G0RM" localSheetId="1" hidden="1">#REF!</definedName>
    <definedName name="BEx7CCPC6R1KQQZ2JQU6EFI1G0RM" localSheetId="3" hidden="1">#REF!</definedName>
    <definedName name="BEx7CCPC6R1KQQZ2JQU6EFI1G0RM" hidden="1">#REF!</definedName>
    <definedName name="BEx7CIJST9GLS2QD383UK7VUDTGL" localSheetId="1" hidden="1">#REF!</definedName>
    <definedName name="BEx7CIJST9GLS2QD383UK7VUDTGL" localSheetId="3" hidden="1">#REF!</definedName>
    <definedName name="BEx7CIJST9GLS2QD383UK7VUDTGL" hidden="1">#REF!</definedName>
    <definedName name="BEx7CO8T2XKC7GHDSYNAWTZ9L7YR" localSheetId="1" hidden="1">#REF!</definedName>
    <definedName name="BEx7CO8T2XKC7GHDSYNAWTZ9L7YR" localSheetId="3" hidden="1">#REF!</definedName>
    <definedName name="BEx7CO8T2XKC7GHDSYNAWTZ9L7YR" hidden="1">#REF!</definedName>
    <definedName name="BEx7CW1CF00DO8A36UNC2X7K65C2" localSheetId="1" hidden="1">#REF!</definedName>
    <definedName name="BEx7CW1CF00DO8A36UNC2X7K65C2" localSheetId="3" hidden="1">#REF!</definedName>
    <definedName name="BEx7CW1CF00DO8A36UNC2X7K65C2" hidden="1">#REF!</definedName>
    <definedName name="BEx7CW6NFRL2P4XWP0MWHIYA97KF" localSheetId="1" hidden="1">#REF!</definedName>
    <definedName name="BEx7CW6NFRL2P4XWP0MWHIYA97KF" localSheetId="3" hidden="1">#REF!</definedName>
    <definedName name="BEx7CW6NFRL2P4XWP0MWHIYA97KF" hidden="1">#REF!</definedName>
    <definedName name="BEx7D5RWKRS4W71J4NZ6ZSFHPKFT" localSheetId="1" hidden="1">#REF!</definedName>
    <definedName name="BEx7D5RWKRS4W71J4NZ6ZSFHPKFT" localSheetId="3" hidden="1">#REF!</definedName>
    <definedName name="BEx7D5RWKRS4W71J4NZ6ZSFHPKFT" hidden="1">#REF!</definedName>
    <definedName name="BEx7D8H1TPOX1UN17QZYEV7Q58GA" localSheetId="1" hidden="1">#REF!</definedName>
    <definedName name="BEx7D8H1TPOX1UN17QZYEV7Q58GA" localSheetId="3" hidden="1">#REF!</definedName>
    <definedName name="BEx7D8H1TPOX1UN17QZYEV7Q58GA" hidden="1">#REF!</definedName>
    <definedName name="BEx7DGF13H2074LRWFZQ45PZ6JPX" localSheetId="1" hidden="1">#REF!</definedName>
    <definedName name="BEx7DGF13H2074LRWFZQ45PZ6JPX" localSheetId="3" hidden="1">#REF!</definedName>
    <definedName name="BEx7DGF13H2074LRWFZQ45PZ6JPX" hidden="1">#REF!</definedName>
    <definedName name="BEx7DKWUXEDIISSX4GDD4YYT887F" localSheetId="1" hidden="1">#REF!</definedName>
    <definedName name="BEx7DKWUXEDIISSX4GDD4YYT887F" localSheetId="3" hidden="1">#REF!</definedName>
    <definedName name="BEx7DKWUXEDIISSX4GDD4YYT887F" hidden="1">#REF!</definedName>
    <definedName name="BEx7DMUYR2HC26WW7AOB1TULERMB" localSheetId="1" hidden="1">#REF!</definedName>
    <definedName name="BEx7DMUYR2HC26WW7AOB1TULERMB" localSheetId="3" hidden="1">#REF!</definedName>
    <definedName name="BEx7DMUYR2HC26WW7AOB1TULERMB" hidden="1">#REF!</definedName>
    <definedName name="BEx7DVJTRV44IMJIBFXELE67SZ7S" localSheetId="1" hidden="1">#REF!</definedName>
    <definedName name="BEx7DVJTRV44IMJIBFXELE67SZ7S" localSheetId="3" hidden="1">#REF!</definedName>
    <definedName name="BEx7DVJTRV44IMJIBFXELE67SZ7S" hidden="1">#REF!</definedName>
    <definedName name="BEx7DVUMFCI5INHMVFIJ44RTTSTT" localSheetId="1" hidden="1">#REF!</definedName>
    <definedName name="BEx7DVUMFCI5INHMVFIJ44RTTSTT" localSheetId="3" hidden="1">#REF!</definedName>
    <definedName name="BEx7DVUMFCI5INHMVFIJ44RTTSTT" hidden="1">#REF!</definedName>
    <definedName name="BEx7E2QT2U8THYOKBPXONB1B47WH" localSheetId="1" hidden="1">#REF!</definedName>
    <definedName name="BEx7E2QT2U8THYOKBPXONB1B47WH" localSheetId="3" hidden="1">#REF!</definedName>
    <definedName name="BEx7E2QT2U8THYOKBPXONB1B47WH" hidden="1">#REF!</definedName>
    <definedName name="BEx7E5QP7W6UKO74F5Y0VJ741HS5" localSheetId="1" hidden="1">#REF!</definedName>
    <definedName name="BEx7E5QP7W6UKO74F5Y0VJ741HS5" localSheetId="3" hidden="1">#REF!</definedName>
    <definedName name="BEx7E5QP7W6UKO74F5Y0VJ741HS5" hidden="1">#REF!</definedName>
    <definedName name="BEx7E6N29HGH3I47AFB2DCS6MVS6" localSheetId="1" hidden="1">#REF!</definedName>
    <definedName name="BEx7E6N29HGH3I47AFB2DCS6MVS6" localSheetId="3" hidden="1">#REF!</definedName>
    <definedName name="BEx7E6N29HGH3I47AFB2DCS6MVS6" hidden="1">#REF!</definedName>
    <definedName name="BEx7EBA8IYHQKT7IQAOAML660SYA" localSheetId="1" hidden="1">#REF!</definedName>
    <definedName name="BEx7EBA8IYHQKT7IQAOAML660SYA" localSheetId="3" hidden="1">#REF!</definedName>
    <definedName name="BEx7EBA8IYHQKT7IQAOAML660SYA" hidden="1">#REF!</definedName>
    <definedName name="BEx7EI6C8MCRZFEQYUBE5FSUTIHK" localSheetId="1" hidden="1">#REF!</definedName>
    <definedName name="BEx7EI6C8MCRZFEQYUBE5FSUTIHK" localSheetId="3" hidden="1">#REF!</definedName>
    <definedName name="BEx7EI6C8MCRZFEQYUBE5FSUTIHK" hidden="1">#REF!</definedName>
    <definedName name="BEx7EI6DL1Z6UWLFBXAKVGZTKHWJ" localSheetId="1" hidden="1">#REF!</definedName>
    <definedName name="BEx7EI6DL1Z6UWLFBXAKVGZTKHWJ" localSheetId="3" hidden="1">#REF!</definedName>
    <definedName name="BEx7EI6DL1Z6UWLFBXAKVGZTKHWJ" hidden="1">#REF!</definedName>
    <definedName name="BEx7EQKHX7GZYOLXRDU534TT4H64" localSheetId="1" hidden="1">#REF!</definedName>
    <definedName name="BEx7EQKHX7GZYOLXRDU534TT4H64" localSheetId="3" hidden="1">#REF!</definedName>
    <definedName name="BEx7EQKHX7GZYOLXRDU534TT4H64" hidden="1">#REF!</definedName>
    <definedName name="BEx7ETV6L1TM7JSXJIGK3FC6RVZW" localSheetId="1" hidden="1">#REF!</definedName>
    <definedName name="BEx7ETV6L1TM7JSXJIGK3FC6RVZW" localSheetId="3" hidden="1">#REF!</definedName>
    <definedName name="BEx7ETV6L1TM7JSXJIGK3FC6RVZW" hidden="1">#REF!</definedName>
    <definedName name="BEx7EWK9GUVV6FXWYIGH0TAI4V2O" localSheetId="1" hidden="1">#REF!</definedName>
    <definedName name="BEx7EWK9GUVV6FXWYIGH0TAI4V2O" localSheetId="3" hidden="1">#REF!</definedName>
    <definedName name="BEx7EWK9GUVV6FXWYIGH0TAI4V2O" hidden="1">#REF!</definedName>
    <definedName name="BEx7EYYLHMBYQTH6I377FCQS7CSX" localSheetId="1" hidden="1">#REF!</definedName>
    <definedName name="BEx7EYYLHMBYQTH6I377FCQS7CSX" localSheetId="3" hidden="1">#REF!</definedName>
    <definedName name="BEx7EYYLHMBYQTH6I377FCQS7CSX" hidden="1">#REF!</definedName>
    <definedName name="BEx7FCLG1RYI2SNOU1Y2GQZNZSWA" localSheetId="1" hidden="1">#REF!</definedName>
    <definedName name="BEx7FCLG1RYI2SNOU1Y2GQZNZSWA" localSheetId="3" hidden="1">#REF!</definedName>
    <definedName name="BEx7FCLG1RYI2SNOU1Y2GQZNZSWA" hidden="1">#REF!</definedName>
    <definedName name="BEx7FN32ZGWOAA4TTH79KINTDWR9" localSheetId="1" hidden="1">#REF!</definedName>
    <definedName name="BEx7FN32ZGWOAA4TTH79KINTDWR9" localSheetId="3" hidden="1">#REF!</definedName>
    <definedName name="BEx7FN32ZGWOAA4TTH79KINTDWR9" hidden="1">#REF!</definedName>
    <definedName name="BEx7G82CKM3NIY1PHNFK28M09PCH" localSheetId="1" hidden="1">#REF!</definedName>
    <definedName name="BEx7G82CKM3NIY1PHNFK28M09PCH" localSheetId="3" hidden="1">#REF!</definedName>
    <definedName name="BEx7G82CKM3NIY1PHNFK28M09PCH" hidden="1">#REF!</definedName>
    <definedName name="BEx7G82DBHXFTR8ZQ47U75K9SR1I" localSheetId="1" hidden="1">#REF!</definedName>
    <definedName name="BEx7G82DBHXFTR8ZQ47U75K9SR1I" localSheetId="3" hidden="1">#REF!</definedName>
    <definedName name="BEx7G82DBHXFTR8ZQ47U75K9SR1I" hidden="1">#REF!</definedName>
    <definedName name="BEx7GABBXAK7TEGNLP9YHUUGZYC0" localSheetId="1" hidden="1">#REF!</definedName>
    <definedName name="BEx7GABBXAK7TEGNLP9YHUUGZYC0" localSheetId="3" hidden="1">#REF!</definedName>
    <definedName name="BEx7GABBXAK7TEGNLP9YHUUGZYC0" hidden="1">#REF!</definedName>
    <definedName name="BEx7GR3ENYWRXXS5IT0UMEGOLGUH" localSheetId="1" hidden="1">#REF!</definedName>
    <definedName name="BEx7GR3ENYWRXXS5IT0UMEGOLGUH" localSheetId="3" hidden="1">#REF!</definedName>
    <definedName name="BEx7GR3ENYWRXXS5IT0UMEGOLGUH" hidden="1">#REF!</definedName>
    <definedName name="BEx7GSAL6P7TASL8MB63RFST1LJL" localSheetId="1" hidden="1">#REF!</definedName>
    <definedName name="BEx7GSAL6P7TASL8MB63RFST1LJL" localSheetId="3" hidden="1">#REF!</definedName>
    <definedName name="BEx7GSAL6P7TASL8MB63RFST1LJL" hidden="1">#REF!</definedName>
    <definedName name="BEx7H0JD6I5I8WQLLWOYWY5YWPQE" localSheetId="1" hidden="1">#REF!</definedName>
    <definedName name="BEx7H0JD6I5I8WQLLWOYWY5YWPQE" localSheetId="3" hidden="1">#REF!</definedName>
    <definedName name="BEx7H0JD6I5I8WQLLWOYWY5YWPQE" hidden="1">#REF!</definedName>
    <definedName name="BEx7H14XCXH7WEXEY1HVO53A6AGH" localSheetId="1" hidden="1">#REF!</definedName>
    <definedName name="BEx7H14XCXH7WEXEY1HVO53A6AGH" localSheetId="3" hidden="1">#REF!</definedName>
    <definedName name="BEx7H14XCXH7WEXEY1HVO53A6AGH" hidden="1">#REF!</definedName>
    <definedName name="BEx7HFTIA8AC8BR8HKIN81VE1SGW" localSheetId="1" hidden="1">#REF!</definedName>
    <definedName name="BEx7HFTIA8AC8BR8HKIN81VE1SGW" localSheetId="3" hidden="1">#REF!</definedName>
    <definedName name="BEx7HFTIA8AC8BR8HKIN81VE1SGW" hidden="1">#REF!</definedName>
    <definedName name="BEx7HGVBEF4LEIF6RC14N3PSU461" localSheetId="1" hidden="1">#REF!</definedName>
    <definedName name="BEx7HGVBEF4LEIF6RC14N3PSU461" localSheetId="3" hidden="1">#REF!</definedName>
    <definedName name="BEx7HGVBEF4LEIF6RC14N3PSU461" hidden="1">#REF!</definedName>
    <definedName name="BEx7HQ5T9FZ42QWS09UO4DT42Y0R" localSheetId="1" hidden="1">#REF!</definedName>
    <definedName name="BEx7HQ5T9FZ42QWS09UO4DT42Y0R" localSheetId="3" hidden="1">#REF!</definedName>
    <definedName name="BEx7HQ5T9FZ42QWS09UO4DT42Y0R" hidden="1">#REF!</definedName>
    <definedName name="BEx7HRCZE3CVGON1HV07MT5MNDZ3" localSheetId="1" hidden="1">#REF!</definedName>
    <definedName name="BEx7HRCZE3CVGON1HV07MT5MNDZ3" localSheetId="3" hidden="1">#REF!</definedName>
    <definedName name="BEx7HRCZE3CVGON1HV07MT5MNDZ3" hidden="1">#REF!</definedName>
    <definedName name="BEx7HWGE2CANG5M17X4C8YNC3N8F" localSheetId="1" hidden="1">#REF!</definedName>
    <definedName name="BEx7HWGE2CANG5M17X4C8YNC3N8F" localSheetId="3" hidden="1">#REF!</definedName>
    <definedName name="BEx7HWGE2CANG5M17X4C8YNC3N8F" hidden="1">#REF!</definedName>
    <definedName name="BEx7I8FZ96C5JAHXS18ZV0912LZP" localSheetId="1" hidden="1">#REF!</definedName>
    <definedName name="BEx7I8FZ96C5JAHXS18ZV0912LZP" localSheetId="3" hidden="1">#REF!</definedName>
    <definedName name="BEx7I8FZ96C5JAHXS18ZV0912LZP" hidden="1">#REF!</definedName>
    <definedName name="BEx7IBVYN47SFZIA0K4MDKQZNN9V" localSheetId="1" hidden="1">#REF!</definedName>
    <definedName name="BEx7IBVYN47SFZIA0K4MDKQZNN9V" localSheetId="3" hidden="1">#REF!</definedName>
    <definedName name="BEx7IBVYN47SFZIA0K4MDKQZNN9V" hidden="1">#REF!</definedName>
    <definedName name="BEx7IV2IJ5WT7UC0UG7WP0WF2JZI" localSheetId="1" hidden="1">#REF!</definedName>
    <definedName name="BEx7IV2IJ5WT7UC0UG7WP0WF2JZI" localSheetId="3" hidden="1">#REF!</definedName>
    <definedName name="BEx7IV2IJ5WT7UC0UG7WP0WF2JZI" hidden="1">#REF!</definedName>
    <definedName name="BEx7IXGU74GE5E4S6W4Z13AR092Y" localSheetId="1" hidden="1">#REF!</definedName>
    <definedName name="BEx7IXGU74GE5E4S6W4Z13AR092Y" localSheetId="3" hidden="1">#REF!</definedName>
    <definedName name="BEx7IXGU74GE5E4S6W4Z13AR092Y" hidden="1">#REF!</definedName>
    <definedName name="BEx7IXX3JTO15KP7FAARGCNB7V6G" localSheetId="1" hidden="1">#REF!</definedName>
    <definedName name="BEx7IXX3JTO15KP7FAARGCNB7V6G" localSheetId="3" hidden="1">#REF!</definedName>
    <definedName name="BEx7IXX3JTO15KP7FAARGCNB7V6G" hidden="1">#REF!</definedName>
    <definedName name="BEx7J4YL8Q3BI1MLH16YYQ18IJRD" localSheetId="1" hidden="1">#REF!</definedName>
    <definedName name="BEx7J4YL8Q3BI1MLH16YYQ18IJRD" localSheetId="3" hidden="1">#REF!</definedName>
    <definedName name="BEx7J4YL8Q3BI1MLH16YYQ18IJRD" hidden="1">#REF!</definedName>
    <definedName name="BEx7J59D3M59RZ9FHKIW5I8WFZCX" localSheetId="1" hidden="1">#REF!</definedName>
    <definedName name="BEx7J59D3M59RZ9FHKIW5I8WFZCX" localSheetId="3" hidden="1">#REF!</definedName>
    <definedName name="BEx7J59D3M59RZ9FHKIW5I8WFZCX" hidden="1">#REF!</definedName>
    <definedName name="BEx7JH3HGBPI07OHZ5LFYK0UFZQR" localSheetId="1" hidden="1">#REF!</definedName>
    <definedName name="BEx7JH3HGBPI07OHZ5LFYK0UFZQR" localSheetId="3" hidden="1">#REF!</definedName>
    <definedName name="BEx7JH3HGBPI07OHZ5LFYK0UFZQR" hidden="1">#REF!</definedName>
    <definedName name="BEx7JV194190CNM6WWGQ3UBJ3CHH" localSheetId="1" hidden="1">#REF!</definedName>
    <definedName name="BEx7JV194190CNM6WWGQ3UBJ3CHH" localSheetId="3" hidden="1">#REF!</definedName>
    <definedName name="BEx7JV194190CNM6WWGQ3UBJ3CHH" hidden="1">#REF!</definedName>
    <definedName name="BEx7K7GZ607XQOGB81A1HINBTGOZ" localSheetId="1" hidden="1">#REF!</definedName>
    <definedName name="BEx7K7GZ607XQOGB81A1HINBTGOZ" localSheetId="3" hidden="1">#REF!</definedName>
    <definedName name="BEx7K7GZ607XQOGB81A1HINBTGOZ" hidden="1">#REF!</definedName>
    <definedName name="BEx7KEYPBDXSNROH8M6CDCBN6B50" localSheetId="1" hidden="1">#REF!</definedName>
    <definedName name="BEx7KEYPBDXSNROH8M6CDCBN6B50" localSheetId="3" hidden="1">#REF!</definedName>
    <definedName name="BEx7KEYPBDXSNROH8M6CDCBN6B50" hidden="1">#REF!</definedName>
    <definedName name="BEx7KSAS8BZT6H8OQCZ5DNSTMO07" localSheetId="1" hidden="1">#REF!</definedName>
    <definedName name="BEx7KSAS8BZT6H8OQCZ5DNSTMO07" localSheetId="3" hidden="1">#REF!</definedName>
    <definedName name="BEx7KSAS8BZT6H8OQCZ5DNSTMO07" hidden="1">#REF!</definedName>
    <definedName name="BEx7KWHTBD21COXVI4HNEQH0Z3L8" localSheetId="1" hidden="1">#REF!</definedName>
    <definedName name="BEx7KWHTBD21COXVI4HNEQH0Z3L8" localSheetId="3" hidden="1">#REF!</definedName>
    <definedName name="BEx7KWHTBD21COXVI4HNEQH0Z3L8" hidden="1">#REF!</definedName>
    <definedName name="BEx7KXUGRMRSUXCM97Z7VRZQ9JH2" localSheetId="1" hidden="1">#REF!</definedName>
    <definedName name="BEx7KXUGRMRSUXCM97Z7VRZQ9JH2" localSheetId="3" hidden="1">#REF!</definedName>
    <definedName name="BEx7KXUGRMRSUXCM97Z7VRZQ9JH2" hidden="1">#REF!</definedName>
    <definedName name="BEx7L21IQVP1N1TTQLRMANSSLSLE" localSheetId="1" hidden="1">#REF!</definedName>
    <definedName name="BEx7L21IQVP1N1TTQLRMANSSLSLE" localSheetId="3" hidden="1">#REF!</definedName>
    <definedName name="BEx7L21IQVP1N1TTQLRMANSSLSLE" hidden="1">#REF!</definedName>
    <definedName name="BEx7L2SL30GMYT5COT0L3RM5D3OZ" localSheetId="1" hidden="1">#REF!</definedName>
    <definedName name="BEx7L2SL30GMYT5COT0L3RM5D3OZ" localSheetId="3" hidden="1">#REF!</definedName>
    <definedName name="BEx7L2SL30GMYT5COT0L3RM5D3OZ" hidden="1">#REF!</definedName>
    <definedName name="BEx7L5C6U8MP6IZ67BD649WQYJEK" localSheetId="1" hidden="1">#REF!</definedName>
    <definedName name="BEx7L5C6U8MP6IZ67BD649WQYJEK" localSheetId="3" hidden="1">#REF!</definedName>
    <definedName name="BEx7L5C6U8MP6IZ67BD649WQYJEK" hidden="1">#REF!</definedName>
    <definedName name="BEx7L8HEYEVTATR0OG5JJO647KNI" localSheetId="1" hidden="1">#REF!</definedName>
    <definedName name="BEx7L8HEYEVTATR0OG5JJO647KNI" localSheetId="3" hidden="1">#REF!</definedName>
    <definedName name="BEx7L8HEYEVTATR0OG5JJO647KNI" hidden="1">#REF!</definedName>
    <definedName name="BEx7L8XOV64OMS15ZFURFEUXLMWF" localSheetId="1" hidden="1">#REF!</definedName>
    <definedName name="BEx7L8XOV64OMS15ZFURFEUXLMWF" localSheetId="3" hidden="1">#REF!</definedName>
    <definedName name="BEx7L8XOV64OMS15ZFURFEUXLMWF" hidden="1">#REF!</definedName>
    <definedName name="BEx7LJVFQACL9F4DRS9YZQ9R2N30" localSheetId="1" hidden="1">#REF!</definedName>
    <definedName name="BEx7LJVFQACL9F4DRS9YZQ9R2N30" localSheetId="3" hidden="1">#REF!</definedName>
    <definedName name="BEx7LJVFQACL9F4DRS9YZQ9R2N30" hidden="1">#REF!</definedName>
    <definedName name="BEx7MAUI1JJFDIJGDW4RWY5384LY" localSheetId="1" hidden="1">#REF!</definedName>
    <definedName name="BEx7MAUI1JJFDIJGDW4RWY5384LY" localSheetId="3" hidden="1">#REF!</definedName>
    <definedName name="BEx7MAUI1JJFDIJGDW4RWY5384LY" hidden="1">#REF!</definedName>
    <definedName name="BEx7MJZO3UKAMJ53UWOJ5ZD4GGMQ" localSheetId="1" hidden="1">#REF!</definedName>
    <definedName name="BEx7MJZO3UKAMJ53UWOJ5ZD4GGMQ" localSheetId="3" hidden="1">#REF!</definedName>
    <definedName name="BEx7MJZO3UKAMJ53UWOJ5ZD4GGMQ" hidden="1">#REF!</definedName>
    <definedName name="BEx7MT4MFNXIVQGAT6D971GZW7CA" localSheetId="1" hidden="1">#REF!</definedName>
    <definedName name="BEx7MT4MFNXIVQGAT6D971GZW7CA" localSheetId="3" hidden="1">#REF!</definedName>
    <definedName name="BEx7MT4MFNXIVQGAT6D971GZW7CA" hidden="1">#REF!</definedName>
    <definedName name="BEx7NI062THZAM6I8AJWTFJL91CS" localSheetId="1" hidden="1">#REF!</definedName>
    <definedName name="BEx7NI062THZAM6I8AJWTFJL91CS" localSheetId="3" hidden="1">#REF!</definedName>
    <definedName name="BEx7NI062THZAM6I8AJWTFJL91CS" hidden="1">#REF!</definedName>
    <definedName name="BEx904S75BPRYMHF0083JF7ES4NG" localSheetId="1" hidden="1">#REF!</definedName>
    <definedName name="BEx904S75BPRYMHF0083JF7ES4NG" localSheetId="3" hidden="1">#REF!</definedName>
    <definedName name="BEx904S75BPRYMHF0083JF7ES4NG" hidden="1">#REF!</definedName>
    <definedName name="BEx90HDD4RWF7JZGA8GCGG7D63MG" localSheetId="1" hidden="1">#REF!</definedName>
    <definedName name="BEx90HDD4RWF7JZGA8GCGG7D63MG" localSheetId="3" hidden="1">#REF!</definedName>
    <definedName name="BEx90HDD4RWF7JZGA8GCGG7D63MG" hidden="1">#REF!</definedName>
    <definedName name="BEx90VGH5H09ON2QXYC9WIIEU98T" localSheetId="1" hidden="1">#REF!</definedName>
    <definedName name="BEx90VGH5H09ON2QXYC9WIIEU98T" localSheetId="3" hidden="1">#REF!</definedName>
    <definedName name="BEx90VGH5H09ON2QXYC9WIIEU98T" hidden="1">#REF!</definedName>
    <definedName name="BEx9175B70QXYAU5A8DJPGZQ46L9" localSheetId="1" hidden="1">#REF!</definedName>
    <definedName name="BEx9175B70QXYAU5A8DJPGZQ46L9" localSheetId="3" hidden="1">#REF!</definedName>
    <definedName name="BEx9175B70QXYAU5A8DJPGZQ46L9" hidden="1">#REF!</definedName>
    <definedName name="BEx91AQQRTV87AO27VWHSFZAD4ZR" localSheetId="1" hidden="1">#REF!</definedName>
    <definedName name="BEx91AQQRTV87AO27VWHSFZAD4ZR" localSheetId="3" hidden="1">#REF!</definedName>
    <definedName name="BEx91AQQRTV87AO27VWHSFZAD4ZR" hidden="1">#REF!</definedName>
    <definedName name="BEx91L8FLL5CWLA2CDHKCOMGVDZN" localSheetId="1" hidden="1">#REF!</definedName>
    <definedName name="BEx91L8FLL5CWLA2CDHKCOMGVDZN" localSheetId="3" hidden="1">#REF!</definedName>
    <definedName name="BEx91L8FLL5CWLA2CDHKCOMGVDZN" hidden="1">#REF!</definedName>
    <definedName name="BEx91OTVH9ZDBC3QTORU8RZX4EOC" localSheetId="1" hidden="1">#REF!</definedName>
    <definedName name="BEx91OTVH9ZDBC3QTORU8RZX4EOC" localSheetId="3" hidden="1">#REF!</definedName>
    <definedName name="BEx91OTVH9ZDBC3QTORU8RZX4EOC" hidden="1">#REF!</definedName>
    <definedName name="BEx91QH5JRZKQP1GPN2SQMR3CKAG" localSheetId="1" hidden="1">#REF!</definedName>
    <definedName name="BEx91QH5JRZKQP1GPN2SQMR3CKAG" localSheetId="3" hidden="1">#REF!</definedName>
    <definedName name="BEx91QH5JRZKQP1GPN2SQMR3CKAG" hidden="1">#REF!</definedName>
    <definedName name="BEx91ROALDNHO7FI4X8L61RH4UJE" localSheetId="1" hidden="1">#REF!</definedName>
    <definedName name="BEx91ROALDNHO7FI4X8L61RH4UJE" localSheetId="3" hidden="1">#REF!</definedName>
    <definedName name="BEx91ROALDNHO7FI4X8L61RH4UJE" hidden="1">#REF!</definedName>
    <definedName name="BEx91TMID71GVYH0U16QM1RV3PX0" localSheetId="1" hidden="1">#REF!</definedName>
    <definedName name="BEx91TMID71GVYH0U16QM1RV3PX0" localSheetId="3" hidden="1">#REF!</definedName>
    <definedName name="BEx91TMID71GVYH0U16QM1RV3PX0" hidden="1">#REF!</definedName>
    <definedName name="BEx91VF2D78PAF337E3L2L81K9W2" localSheetId="1" hidden="1">#REF!</definedName>
    <definedName name="BEx91VF2D78PAF337E3L2L81K9W2" localSheetId="3" hidden="1">#REF!</definedName>
    <definedName name="BEx91VF2D78PAF337E3L2L81K9W2" hidden="1">#REF!</definedName>
    <definedName name="BEx921PNZ46VORG2VRMWREWIC0SE" localSheetId="1" hidden="1">#REF!</definedName>
    <definedName name="BEx921PNZ46VORG2VRMWREWIC0SE" localSheetId="3" hidden="1">#REF!</definedName>
    <definedName name="BEx921PNZ46VORG2VRMWREWIC0SE" hidden="1">#REF!</definedName>
    <definedName name="BEx92DPEKL5WM5A3CN8674JI0PR3" localSheetId="1" hidden="1">#REF!</definedName>
    <definedName name="BEx92DPEKL5WM5A3CN8674JI0PR3" localSheetId="3" hidden="1">#REF!</definedName>
    <definedName name="BEx92DPEKL5WM5A3CN8674JI0PR3" hidden="1">#REF!</definedName>
    <definedName name="BEx92ER2RMY93TZK0D9L9T3H0GI5" localSheetId="1" hidden="1">#REF!</definedName>
    <definedName name="BEx92ER2RMY93TZK0D9L9T3H0GI5" localSheetId="3" hidden="1">#REF!</definedName>
    <definedName name="BEx92ER2RMY93TZK0D9L9T3H0GI5" hidden="1">#REF!</definedName>
    <definedName name="BEx92FI04PJT4LI23KKIHRXWJDTT" localSheetId="1" hidden="1">#REF!</definedName>
    <definedName name="BEx92FI04PJT4LI23KKIHRXWJDTT" localSheetId="3" hidden="1">#REF!</definedName>
    <definedName name="BEx92FI04PJT4LI23KKIHRXWJDTT" hidden="1">#REF!</definedName>
    <definedName name="BEx92HR14HQ9D5JXCSPA4SS4RT62" localSheetId="1" hidden="1">#REF!</definedName>
    <definedName name="BEx92HR14HQ9D5JXCSPA4SS4RT62" localSheetId="3" hidden="1">#REF!</definedName>
    <definedName name="BEx92HR14HQ9D5JXCSPA4SS4RT62" hidden="1">#REF!</definedName>
    <definedName name="BEx92HWA2D6A5EX9MFG68G0NOMSN" localSheetId="1" hidden="1">#REF!</definedName>
    <definedName name="BEx92HWA2D6A5EX9MFG68G0NOMSN" localSheetId="3" hidden="1">#REF!</definedName>
    <definedName name="BEx92HWA2D6A5EX9MFG68G0NOMSN" hidden="1">#REF!</definedName>
    <definedName name="BEx92PUBDIXAU1FW5ZAXECMAU0LN" localSheetId="1" hidden="1">#REF!</definedName>
    <definedName name="BEx92PUBDIXAU1FW5ZAXECMAU0LN" localSheetId="3" hidden="1">#REF!</definedName>
    <definedName name="BEx92PUBDIXAU1FW5ZAXECMAU0LN" hidden="1">#REF!</definedName>
    <definedName name="BEx92S8MHFFIVRQ2YSHZNQGOFUHD" localSheetId="1" hidden="1">#REF!</definedName>
    <definedName name="BEx92S8MHFFIVRQ2YSHZNQGOFUHD" localSheetId="3" hidden="1">#REF!</definedName>
    <definedName name="BEx92S8MHFFIVRQ2YSHZNQGOFUHD" hidden="1">#REF!</definedName>
    <definedName name="BEx92UMSJA9HMXOOT7IEVPKJFCME" localSheetId="1" hidden="1">#REF!</definedName>
    <definedName name="BEx92UMSJA9HMXOOT7IEVPKJFCME" localSheetId="3" hidden="1">#REF!</definedName>
    <definedName name="BEx92UMSJA9HMXOOT7IEVPKJFCME" hidden="1">#REF!</definedName>
    <definedName name="BEx93481R2C4WT07W8VPX1XHJGP1" localSheetId="1" hidden="1">#REF!</definedName>
    <definedName name="BEx93481R2C4WT07W8VPX1XHJGP1" localSheetId="3" hidden="1">#REF!</definedName>
    <definedName name="BEx93481R2C4WT07W8VPX1XHJGP1" hidden="1">#REF!</definedName>
    <definedName name="BEx93B9OULL2YGC896XXYAAJSTRK" localSheetId="1" hidden="1">#REF!</definedName>
    <definedName name="BEx93B9OULL2YGC896XXYAAJSTRK" localSheetId="3" hidden="1">#REF!</definedName>
    <definedName name="BEx93B9OULL2YGC896XXYAAJSTRK" hidden="1">#REF!</definedName>
    <definedName name="BEx93FRKF99NRT3LH99UTIH7AAYF" localSheetId="1" hidden="1">#REF!</definedName>
    <definedName name="BEx93FRKF99NRT3LH99UTIH7AAYF" localSheetId="3" hidden="1">#REF!</definedName>
    <definedName name="BEx93FRKF99NRT3LH99UTIH7AAYF" hidden="1">#REF!</definedName>
    <definedName name="BEx93M7FSHP50OG34A4W8W8DF12U" localSheetId="1" hidden="1">#REF!</definedName>
    <definedName name="BEx93M7FSHP50OG34A4W8W8DF12U" localSheetId="3" hidden="1">#REF!</definedName>
    <definedName name="BEx93M7FSHP50OG34A4W8W8DF12U" hidden="1">#REF!</definedName>
    <definedName name="BEx93OLWY2O3PRA74U41VG5RXT4Q" localSheetId="1" hidden="1">#REF!</definedName>
    <definedName name="BEx93OLWY2O3PRA74U41VG5RXT4Q" localSheetId="3" hidden="1">#REF!</definedName>
    <definedName name="BEx93OLWY2O3PRA74U41VG5RXT4Q" hidden="1">#REF!</definedName>
    <definedName name="BEx93RWFAF6YJGYUTITVM445C02U" localSheetId="1" hidden="1">#REF!</definedName>
    <definedName name="BEx93RWFAF6YJGYUTITVM445C02U" localSheetId="3" hidden="1">#REF!</definedName>
    <definedName name="BEx93RWFAF6YJGYUTITVM445C02U" hidden="1">#REF!</definedName>
    <definedName name="BEx93SY9RWG3HUV4YXQKXJH9FH14" localSheetId="1" hidden="1">#REF!</definedName>
    <definedName name="BEx93SY9RWG3HUV4YXQKXJH9FH14" localSheetId="3" hidden="1">#REF!</definedName>
    <definedName name="BEx93SY9RWG3HUV4YXQKXJH9FH14" hidden="1">#REF!</definedName>
    <definedName name="BEx93TJUX3U0FJDBG6DDSNQ91R5J" localSheetId="1" hidden="1">#REF!</definedName>
    <definedName name="BEx93TJUX3U0FJDBG6DDSNQ91R5J" localSheetId="3" hidden="1">#REF!</definedName>
    <definedName name="BEx93TJUX3U0FJDBG6DDSNQ91R5J" hidden="1">#REF!</definedName>
    <definedName name="BEx942UCRHMI4B0US31HO95GSC2X" localSheetId="1" hidden="1">#REF!</definedName>
    <definedName name="BEx942UCRHMI4B0US31HO95GSC2X" localSheetId="3" hidden="1">#REF!</definedName>
    <definedName name="BEx942UCRHMI4B0US31HO95GSC2X" hidden="1">#REF!</definedName>
    <definedName name="BEx948ZFFQWVIDNG4AZAUGGGEB5U" localSheetId="1" hidden="1">#REF!</definedName>
    <definedName name="BEx948ZFFQWVIDNG4AZAUGGGEB5U" localSheetId="3" hidden="1">#REF!</definedName>
    <definedName name="BEx948ZFFQWVIDNG4AZAUGGGEB5U" hidden="1">#REF!</definedName>
    <definedName name="BEx94CKXG92OMURH41SNU6IOHK4J" localSheetId="1" hidden="1">#REF!</definedName>
    <definedName name="BEx94CKXG92OMURH41SNU6IOHK4J" localSheetId="3" hidden="1">#REF!</definedName>
    <definedName name="BEx94CKXG92OMURH41SNU6IOHK4J" hidden="1">#REF!</definedName>
    <definedName name="BEx94GXG30CIVB6ZQN3X3IK6BZXQ" localSheetId="1" hidden="1">#REF!</definedName>
    <definedName name="BEx94GXG30CIVB6ZQN3X3IK6BZXQ" localSheetId="3" hidden="1">#REF!</definedName>
    <definedName name="BEx94GXG30CIVB6ZQN3X3IK6BZXQ" hidden="1">#REF!</definedName>
    <definedName name="BEx94HZ5LURYM9ST744ALV6ZCKYP" localSheetId="1" hidden="1">#REF!</definedName>
    <definedName name="BEx94HZ5LURYM9ST744ALV6ZCKYP" localSheetId="3" hidden="1">#REF!</definedName>
    <definedName name="BEx94HZ5LURYM9ST744ALV6ZCKYP" hidden="1">#REF!</definedName>
    <definedName name="BEx94IQ75E90YUMWJ9N591LR7DQQ" localSheetId="1" hidden="1">#REF!</definedName>
    <definedName name="BEx94IQ75E90YUMWJ9N591LR7DQQ" localSheetId="3" hidden="1">#REF!</definedName>
    <definedName name="BEx94IQ75E90YUMWJ9N591LR7DQQ" hidden="1">#REF!</definedName>
    <definedName name="BEx94L9TBK45AUQSX1IUZ86U1GPQ" localSheetId="1" hidden="1">#REF!</definedName>
    <definedName name="BEx94L9TBK45AUQSX1IUZ86U1GPQ" localSheetId="3" hidden="1">#REF!</definedName>
    <definedName name="BEx94L9TBK45AUQSX1IUZ86U1GPQ" hidden="1">#REF!</definedName>
    <definedName name="BEx94N7W5T3U7UOE97D6OVIBUCXS" localSheetId="1" hidden="1">#REF!</definedName>
    <definedName name="BEx94N7W5T3U7UOE97D6OVIBUCXS" localSheetId="3" hidden="1">#REF!</definedName>
    <definedName name="BEx94N7W5T3U7UOE97D6OVIBUCXS" hidden="1">#REF!</definedName>
    <definedName name="BEx953PB6S6ECMD8N0JSW0CBG0DA" localSheetId="1" hidden="1">#REF!</definedName>
    <definedName name="BEx953PB6S6ECMD8N0JSW0CBG0DA" localSheetId="3" hidden="1">#REF!</definedName>
    <definedName name="BEx953PB6S6ECMD8N0JSW0CBG0DA" hidden="1">#REF!</definedName>
    <definedName name="BEx955NIAWX5OLAHMTV6QFUZPR30" localSheetId="1" hidden="1">#REF!</definedName>
    <definedName name="BEx955NIAWX5OLAHMTV6QFUZPR30" localSheetId="3" hidden="1">#REF!</definedName>
    <definedName name="BEx955NIAWX5OLAHMTV6QFUZPR30" hidden="1">#REF!</definedName>
    <definedName name="BEx9581TYVI2M5TT4ISDAJV4W7Z6" localSheetId="1" hidden="1">#REF!</definedName>
    <definedName name="BEx9581TYVI2M5TT4ISDAJV4W7Z6" localSheetId="3" hidden="1">#REF!</definedName>
    <definedName name="BEx9581TYVI2M5TT4ISDAJV4W7Z6" hidden="1">#REF!</definedName>
    <definedName name="BEx95MA9K6K8QWLZPWRL8MY56LNJ" localSheetId="1" hidden="1">#REF!</definedName>
    <definedName name="BEx95MA9K6K8QWLZPWRL8MY56LNJ" localSheetId="3" hidden="1">#REF!</definedName>
    <definedName name="BEx95MA9K6K8QWLZPWRL8MY56LNJ" hidden="1">#REF!</definedName>
    <definedName name="BEx95NHF4RVUE0YDOAFZEIVBYJXD" localSheetId="1" hidden="1">#REF!</definedName>
    <definedName name="BEx95NHF4RVUE0YDOAFZEIVBYJXD" localSheetId="3" hidden="1">#REF!</definedName>
    <definedName name="BEx95NHF4RVUE0YDOAFZEIVBYJXD" hidden="1">#REF!</definedName>
    <definedName name="BEx95QBZMG0E2KQ9BERJ861QLYN3" localSheetId="1" hidden="1">#REF!</definedName>
    <definedName name="BEx95QBZMG0E2KQ9BERJ861QLYN3" localSheetId="3" hidden="1">#REF!</definedName>
    <definedName name="BEx95QBZMG0E2KQ9BERJ861QLYN3" hidden="1">#REF!</definedName>
    <definedName name="BEx95QHBVDN795UNQJLRXG3RDU49" localSheetId="1" hidden="1">#REF!</definedName>
    <definedName name="BEx95QHBVDN795UNQJLRXG3RDU49" localSheetId="3" hidden="1">#REF!</definedName>
    <definedName name="BEx95QHBVDN795UNQJLRXG3RDU49" hidden="1">#REF!</definedName>
    <definedName name="BEx95TBVUWV7L7OMFMZDQEXGVHU6" localSheetId="1" hidden="1">#REF!</definedName>
    <definedName name="BEx95TBVUWV7L7OMFMZDQEXGVHU6" localSheetId="3" hidden="1">#REF!</definedName>
    <definedName name="BEx95TBVUWV7L7OMFMZDQEXGVHU6" hidden="1">#REF!</definedName>
    <definedName name="BEx95U89DZZSVO39TGS62CX8G9N4" localSheetId="1" hidden="1">#REF!</definedName>
    <definedName name="BEx95U89DZZSVO39TGS62CX8G9N4" localSheetId="3" hidden="1">#REF!</definedName>
    <definedName name="BEx95U89DZZSVO39TGS62CX8G9N4" hidden="1">#REF!</definedName>
    <definedName name="BEx9602K2GHNBUEUVT9ONRQU1GMD" localSheetId="1" hidden="1">#REF!</definedName>
    <definedName name="BEx9602K2GHNBUEUVT9ONRQU1GMD" localSheetId="3" hidden="1">#REF!</definedName>
    <definedName name="BEx9602K2GHNBUEUVT9ONRQU1GMD" hidden="1">#REF!</definedName>
    <definedName name="BEx962BL3Y4LA53EBYI64ZYMZE8U" localSheetId="1" hidden="1">#REF!</definedName>
    <definedName name="BEx962BL3Y4LA53EBYI64ZYMZE8U" localSheetId="3" hidden="1">#REF!</definedName>
    <definedName name="BEx962BL3Y4LA53EBYI64ZYMZE8U" hidden="1">#REF!</definedName>
    <definedName name="BEx96KR21O7H9R29TN0S45Y3QPUK" localSheetId="1" hidden="1">#REF!</definedName>
    <definedName name="BEx96KR21O7H9R29TN0S45Y3QPUK" localSheetId="3" hidden="1">#REF!</definedName>
    <definedName name="BEx96KR21O7H9R29TN0S45Y3QPUK" hidden="1">#REF!</definedName>
    <definedName name="BEx96SUFKHHFE8XQ6UUO6ILDOXHO" localSheetId="1" hidden="1">#REF!</definedName>
    <definedName name="BEx96SUFKHHFE8XQ6UUO6ILDOXHO" localSheetId="3" hidden="1">#REF!</definedName>
    <definedName name="BEx96SUFKHHFE8XQ6UUO6ILDOXHO" hidden="1">#REF!</definedName>
    <definedName name="BEx96UN4YWXBDEZ1U1ZUIPP41Z7I" localSheetId="1" hidden="1">#REF!</definedName>
    <definedName name="BEx96UN4YWXBDEZ1U1ZUIPP41Z7I" localSheetId="3" hidden="1">#REF!</definedName>
    <definedName name="BEx96UN4YWXBDEZ1U1ZUIPP41Z7I" hidden="1">#REF!</definedName>
    <definedName name="BEx970MYCPJ6DQ44TKLOIGZO5LHH" localSheetId="1" hidden="1">#REF!</definedName>
    <definedName name="BEx970MYCPJ6DQ44TKLOIGZO5LHH" localSheetId="3" hidden="1">#REF!</definedName>
    <definedName name="BEx970MYCPJ6DQ44TKLOIGZO5LHH" hidden="1">#REF!</definedName>
    <definedName name="BEx978KSD61YJH3S9DGO050R2EHA" localSheetId="1" hidden="1">#REF!</definedName>
    <definedName name="BEx978KSD61YJH3S9DGO050R2EHA" localSheetId="3" hidden="1">#REF!</definedName>
    <definedName name="BEx978KSD61YJH3S9DGO050R2EHA" hidden="1">#REF!</definedName>
    <definedName name="BEx97H9O1NAKAPK4MX4PKO34ICL5" localSheetId="1" hidden="1">#REF!</definedName>
    <definedName name="BEx97H9O1NAKAPK4MX4PKO34ICL5" localSheetId="3" hidden="1">#REF!</definedName>
    <definedName name="BEx97H9O1NAKAPK4MX4PKO34ICL5" hidden="1">#REF!</definedName>
    <definedName name="BEx97HVA5F2I0D6ID81KCUDEQOIH" localSheetId="1" hidden="1">#REF!</definedName>
    <definedName name="BEx97HVA5F2I0D6ID81KCUDEQOIH" localSheetId="3" hidden="1">#REF!</definedName>
    <definedName name="BEx97HVA5F2I0D6ID81KCUDEQOIH" hidden="1">#REF!</definedName>
    <definedName name="BEx97MNUZQ1Z0AO2FL7XQYVNCPR7" localSheetId="1" hidden="1">#REF!</definedName>
    <definedName name="BEx97MNUZQ1Z0AO2FL7XQYVNCPR7" localSheetId="3" hidden="1">#REF!</definedName>
    <definedName name="BEx97MNUZQ1Z0AO2FL7XQYVNCPR7" hidden="1">#REF!</definedName>
    <definedName name="BEx97NPQBACJVD9K1YXI08RTW9E2" localSheetId="1" hidden="1">#REF!</definedName>
    <definedName name="BEx97NPQBACJVD9K1YXI08RTW9E2" localSheetId="3" hidden="1">#REF!</definedName>
    <definedName name="BEx97NPQBACJVD9K1YXI08RTW9E2" hidden="1">#REF!</definedName>
    <definedName name="BEx97RWQLXS0OORDCN69IGA58CWU" localSheetId="1" hidden="1">#REF!</definedName>
    <definedName name="BEx97RWQLXS0OORDCN69IGA58CWU" localSheetId="3" hidden="1">#REF!</definedName>
    <definedName name="BEx97RWQLXS0OORDCN69IGA58CWU" hidden="1">#REF!</definedName>
    <definedName name="BEx97YNGGDFIXHTMGFL2IHAQX9MI" localSheetId="1" hidden="1">#REF!</definedName>
    <definedName name="BEx97YNGGDFIXHTMGFL2IHAQX9MI" localSheetId="3" hidden="1">#REF!</definedName>
    <definedName name="BEx97YNGGDFIXHTMGFL2IHAQX9MI" hidden="1">#REF!</definedName>
    <definedName name="BEx981HW73BUZWT14TBTZHC0ZTJ4" localSheetId="1" hidden="1">#REF!</definedName>
    <definedName name="BEx981HW73BUZWT14TBTZHC0ZTJ4" localSheetId="3" hidden="1">#REF!</definedName>
    <definedName name="BEx981HW73BUZWT14TBTZHC0ZTJ4" hidden="1">#REF!</definedName>
    <definedName name="BEx9871KU0N99P0900EAK69VFYT2" localSheetId="1" hidden="1">#REF!</definedName>
    <definedName name="BEx9871KU0N99P0900EAK69VFYT2" localSheetId="3" hidden="1">#REF!</definedName>
    <definedName name="BEx9871KU0N99P0900EAK69VFYT2" hidden="1">#REF!</definedName>
    <definedName name="BEx98IFKNJFGZFLID1YTRFEG1SXY" localSheetId="1" hidden="1">#REF!</definedName>
    <definedName name="BEx98IFKNJFGZFLID1YTRFEG1SXY" localSheetId="3" hidden="1">#REF!</definedName>
    <definedName name="BEx98IFKNJFGZFLID1YTRFEG1SXY" hidden="1">#REF!</definedName>
    <definedName name="BEx9915UVD4G7RA3IMLFZ0LG3UA2" localSheetId="1" hidden="1">#REF!</definedName>
    <definedName name="BEx9915UVD4G7RA3IMLFZ0LG3UA2" localSheetId="3" hidden="1">#REF!</definedName>
    <definedName name="BEx9915UVD4G7RA3IMLFZ0LG3UA2" hidden="1">#REF!</definedName>
    <definedName name="BEx992CZON8AO7U7V88VN1JBO0MG" localSheetId="1" hidden="1">#REF!</definedName>
    <definedName name="BEx992CZON8AO7U7V88VN1JBO0MG" localSheetId="3" hidden="1">#REF!</definedName>
    <definedName name="BEx992CZON8AO7U7V88VN1JBO0MG" hidden="1">#REF!</definedName>
    <definedName name="BEx9952469XMFGSPXL7CMXHPJF90" localSheetId="1" hidden="1">#REF!</definedName>
    <definedName name="BEx9952469XMFGSPXL7CMXHPJF90" localSheetId="3" hidden="1">#REF!</definedName>
    <definedName name="BEx9952469XMFGSPXL7CMXHPJF90" hidden="1">#REF!</definedName>
    <definedName name="BEx99B77I7TUSHRR4HIZ9FU2EIUT" localSheetId="1" hidden="1">#REF!</definedName>
    <definedName name="BEx99B77I7TUSHRR4HIZ9FU2EIUT" localSheetId="3" hidden="1">#REF!</definedName>
    <definedName name="BEx99B77I7TUSHRR4HIZ9FU2EIUT" hidden="1">#REF!</definedName>
    <definedName name="BEx99Q6PH5F3OQKCCAAO75PYDEFN" localSheetId="1" hidden="1">#REF!</definedName>
    <definedName name="BEx99Q6PH5F3OQKCCAAO75PYDEFN" localSheetId="3" hidden="1">#REF!</definedName>
    <definedName name="BEx99Q6PH5F3OQKCCAAO75PYDEFN" hidden="1">#REF!</definedName>
    <definedName name="BEx99UOJDUM0958ADKTQ6CZQTGRJ" localSheetId="1" hidden="1">#REF!</definedName>
    <definedName name="BEx99UOJDUM0958ADKTQ6CZQTGRJ" localSheetId="3" hidden="1">#REF!</definedName>
    <definedName name="BEx99UOJDUM0958ADKTQ6CZQTGRJ" hidden="1">#REF!</definedName>
    <definedName name="BEx99WBYT2D6UUC1PT7A40ENYID4" localSheetId="1" hidden="1">#REF!</definedName>
    <definedName name="BEx99WBYT2D6UUC1PT7A40ENYID4" localSheetId="3" hidden="1">#REF!</definedName>
    <definedName name="BEx99WBYT2D6UUC1PT7A40ENYID4" hidden="1">#REF!</definedName>
    <definedName name="BEx99XOGHOM28CNCYKQWYGL56W2S" localSheetId="1" hidden="1">#REF!</definedName>
    <definedName name="BEx99XOGHOM28CNCYKQWYGL56W2S" localSheetId="3" hidden="1">#REF!</definedName>
    <definedName name="BEx99XOGHOM28CNCYKQWYGL56W2S" hidden="1">#REF!</definedName>
    <definedName name="BEx99ZRZ4I7FHDPGRAT5VW7NVBPU" localSheetId="1" hidden="1">#REF!</definedName>
    <definedName name="BEx99ZRZ4I7FHDPGRAT5VW7NVBPU" localSheetId="3" hidden="1">#REF!</definedName>
    <definedName name="BEx99ZRZ4I7FHDPGRAT5VW7NVBPU" hidden="1">#REF!</definedName>
    <definedName name="BEx9AT5E3ZSHKSOL35O38L8HF9TH" localSheetId="1" hidden="1">#REF!</definedName>
    <definedName name="BEx9AT5E3ZSHKSOL35O38L8HF9TH" localSheetId="3" hidden="1">#REF!</definedName>
    <definedName name="BEx9AT5E3ZSHKSOL35O38L8HF9TH" hidden="1">#REF!</definedName>
    <definedName name="BEx9AV8W1FAWF5BHATYEN47X12JN" localSheetId="1" hidden="1">#REF!</definedName>
    <definedName name="BEx9AV8W1FAWF5BHATYEN47X12JN" localSheetId="3" hidden="1">#REF!</definedName>
    <definedName name="BEx9AV8W1FAWF5BHATYEN47X12JN" hidden="1">#REF!</definedName>
    <definedName name="BEx9B8A5186FNTQQNLIO5LK02ABI" localSheetId="1" hidden="1">#REF!</definedName>
    <definedName name="BEx9B8A5186FNTQQNLIO5LK02ABI" localSheetId="3" hidden="1">#REF!</definedName>
    <definedName name="BEx9B8A5186FNTQQNLIO5LK02ABI" hidden="1">#REF!</definedName>
    <definedName name="BEx9B8VR20E2CILU4CDQUQQ9ONXK" localSheetId="1" hidden="1">#REF!</definedName>
    <definedName name="BEx9B8VR20E2CILU4CDQUQQ9ONXK" localSheetId="3" hidden="1">#REF!</definedName>
    <definedName name="BEx9B8VR20E2CILU4CDQUQQ9ONXK" hidden="1">#REF!</definedName>
    <definedName name="BEx9B917EUP13X6FQ3NPQL76XM5V" localSheetId="1" hidden="1">#REF!</definedName>
    <definedName name="BEx9B917EUP13X6FQ3NPQL76XM5V" localSheetId="3" hidden="1">#REF!</definedName>
    <definedName name="BEx9B917EUP13X6FQ3NPQL76XM5V" hidden="1">#REF!</definedName>
    <definedName name="BEx9BAJ5WYEQ623HUT9NNCMP3RUG" localSheetId="1" hidden="1">#REF!</definedName>
    <definedName name="BEx9BAJ5WYEQ623HUT9NNCMP3RUG" localSheetId="3" hidden="1">#REF!</definedName>
    <definedName name="BEx9BAJ5WYEQ623HUT9NNCMP3RUG" hidden="1">#REF!</definedName>
    <definedName name="BEx9BYSYW7QCPXS2NAVLFAU5Y2Z2" localSheetId="1" hidden="1">#REF!</definedName>
    <definedName name="BEx9BYSYW7QCPXS2NAVLFAU5Y2Z2" localSheetId="3" hidden="1">#REF!</definedName>
    <definedName name="BEx9BYSYW7QCPXS2NAVLFAU5Y2Z2" hidden="1">#REF!</definedName>
    <definedName name="BEx9C590HJ2O31IWJB73C1HR74AI" localSheetId="1" hidden="1">#REF!</definedName>
    <definedName name="BEx9C590HJ2O31IWJB73C1HR74AI" localSheetId="3" hidden="1">#REF!</definedName>
    <definedName name="BEx9C590HJ2O31IWJB73C1HR74AI" hidden="1">#REF!</definedName>
    <definedName name="BEx9CCQRMYYOGIOYTOM73VKDIPS1" localSheetId="1" hidden="1">#REF!</definedName>
    <definedName name="BEx9CCQRMYYOGIOYTOM73VKDIPS1" localSheetId="3" hidden="1">#REF!</definedName>
    <definedName name="BEx9CCQRMYYOGIOYTOM73VKDIPS1" hidden="1">#REF!</definedName>
    <definedName name="BEx9D1BC9FT19KY0INAABNDBAMR1" localSheetId="1" hidden="1">#REF!</definedName>
    <definedName name="BEx9D1BC9FT19KY0INAABNDBAMR1" localSheetId="3" hidden="1">#REF!</definedName>
    <definedName name="BEx9D1BC9FT19KY0INAABNDBAMR1" hidden="1">#REF!</definedName>
    <definedName name="BEx9D7BBIAT5T6NL8N5WTJPA0D3R" localSheetId="1" hidden="1">#REF!</definedName>
    <definedName name="BEx9D7BBIAT5T6NL8N5WTJPA0D3R" localSheetId="3" hidden="1">#REF!</definedName>
    <definedName name="BEx9D7BBIAT5T6NL8N5WTJPA0D3R" hidden="1">#REF!</definedName>
    <definedName name="BEx9DN6ZMF18Q39MPMXSDJTZQNJ3" localSheetId="1" hidden="1">#REF!</definedName>
    <definedName name="BEx9DN6ZMF18Q39MPMXSDJTZQNJ3" localSheetId="3" hidden="1">#REF!</definedName>
    <definedName name="BEx9DN6ZMF18Q39MPMXSDJTZQNJ3" hidden="1">#REF!</definedName>
    <definedName name="BEx9DUU8DALPSCW66GTMQRPXZ6GL" localSheetId="1" hidden="1">#REF!</definedName>
    <definedName name="BEx9DUU8DALPSCW66GTMQRPXZ6GL" localSheetId="3" hidden="1">#REF!</definedName>
    <definedName name="BEx9DUU8DALPSCW66GTMQRPXZ6GL" hidden="1">#REF!</definedName>
    <definedName name="BEx9E14TDNSEMI784W0OTIEQMWN6" localSheetId="1" hidden="1">#REF!</definedName>
    <definedName name="BEx9E14TDNSEMI784W0OTIEQMWN6" localSheetId="3" hidden="1">#REF!</definedName>
    <definedName name="BEx9E14TDNSEMI784W0OTIEQMWN6" hidden="1">#REF!</definedName>
    <definedName name="BEx9E2BZ2B1R41FMGJCJ7JLGLUAJ" localSheetId="1" hidden="1">#REF!</definedName>
    <definedName name="BEx9E2BZ2B1R41FMGJCJ7JLGLUAJ" localSheetId="3" hidden="1">#REF!</definedName>
    <definedName name="BEx9E2BZ2B1R41FMGJCJ7JLGLUAJ" hidden="1">#REF!</definedName>
    <definedName name="BEx9EG9KBJ77M8LEOR9ITOKN5KXY" localSheetId="1" hidden="1">#REF!</definedName>
    <definedName name="BEx9EG9KBJ77M8LEOR9ITOKN5KXY" localSheetId="3" hidden="1">#REF!</definedName>
    <definedName name="BEx9EG9KBJ77M8LEOR9ITOKN5KXY" hidden="1">#REF!</definedName>
    <definedName name="BEx9EMK6HAJJMVYZTN5AUIV7O1E6" localSheetId="1" hidden="1">#REF!</definedName>
    <definedName name="BEx9EMK6HAJJMVYZTN5AUIV7O1E6" localSheetId="3" hidden="1">#REF!</definedName>
    <definedName name="BEx9EMK6HAJJMVYZTN5AUIV7O1E6" hidden="1">#REF!</definedName>
    <definedName name="BEx9EQLVZHYQ1TPX7WH3SOWXCZLE" localSheetId="1" hidden="1">#REF!</definedName>
    <definedName name="BEx9EQLVZHYQ1TPX7WH3SOWXCZLE" localSheetId="3" hidden="1">#REF!</definedName>
    <definedName name="BEx9EQLVZHYQ1TPX7WH3SOWXCZLE" hidden="1">#REF!</definedName>
    <definedName name="BEx9ETLU0EK5LGEM1QCNYN2S8O5F" localSheetId="1" hidden="1">#REF!</definedName>
    <definedName name="BEx9ETLU0EK5LGEM1QCNYN2S8O5F" localSheetId="3" hidden="1">#REF!</definedName>
    <definedName name="BEx9ETLU0EK5LGEM1QCNYN2S8O5F" hidden="1">#REF!</definedName>
    <definedName name="BEx9F0Y2ESUNE3U7TQDLMPE9BO67" localSheetId="1" hidden="1">#REF!</definedName>
    <definedName name="BEx9F0Y2ESUNE3U7TQDLMPE9BO67" localSheetId="3" hidden="1">#REF!</definedName>
    <definedName name="BEx9F0Y2ESUNE3U7TQDLMPE9BO67" hidden="1">#REF!</definedName>
    <definedName name="BEx9F5W18ZGFOKGRE8PR6T1MO6GT" localSheetId="1" hidden="1">#REF!</definedName>
    <definedName name="BEx9F5W18ZGFOKGRE8PR6T1MO6GT" localSheetId="3" hidden="1">#REF!</definedName>
    <definedName name="BEx9F5W18ZGFOKGRE8PR6T1MO6GT" hidden="1">#REF!</definedName>
    <definedName name="BEx9F78N4HY0XFGBQ4UJRD52L1EI" localSheetId="1" hidden="1">#REF!</definedName>
    <definedName name="BEx9F78N4HY0XFGBQ4UJRD52L1EI" localSheetId="3" hidden="1">#REF!</definedName>
    <definedName name="BEx9F78N4HY0XFGBQ4UJRD52L1EI" hidden="1">#REF!</definedName>
    <definedName name="BEx9FF16LOQP5QIR4UHW5EIFGQB8" localSheetId="1" hidden="1">#REF!</definedName>
    <definedName name="BEx9FF16LOQP5QIR4UHW5EIFGQB8" localSheetId="3" hidden="1">#REF!</definedName>
    <definedName name="BEx9FF16LOQP5QIR4UHW5EIFGQB8" hidden="1">#REF!</definedName>
    <definedName name="BEx9FJTSRCZ3ZXT3QVBJT5NF8T7V" localSheetId="1" hidden="1">#REF!</definedName>
    <definedName name="BEx9FJTSRCZ3ZXT3QVBJT5NF8T7V" localSheetId="3" hidden="1">#REF!</definedName>
    <definedName name="BEx9FJTSRCZ3ZXT3QVBJT5NF8T7V" hidden="1">#REF!</definedName>
    <definedName name="BEx9FRBEEYPS5HLS3XT34AKZN94G" localSheetId="1" hidden="1">#REF!</definedName>
    <definedName name="BEx9FRBEEYPS5HLS3XT34AKZN94G" localSheetId="3" hidden="1">#REF!</definedName>
    <definedName name="BEx9FRBEEYPS5HLS3XT34AKZN94G" hidden="1">#REF!</definedName>
    <definedName name="BEx9GACMSQYFGNBNPUTA18X90MQ7" localSheetId="1" hidden="1">#REF!</definedName>
    <definedName name="BEx9GACMSQYFGNBNPUTA18X90MQ7" localSheetId="3" hidden="1">#REF!</definedName>
    <definedName name="BEx9GACMSQYFGNBNPUTA18X90MQ7" hidden="1">#REF!</definedName>
    <definedName name="BEx9GDY4D8ZPQJCYFIMYM0V0C51Y" localSheetId="1" hidden="1">#REF!</definedName>
    <definedName name="BEx9GDY4D8ZPQJCYFIMYM0V0C51Y" localSheetId="3" hidden="1">#REF!</definedName>
    <definedName name="BEx9GDY4D8ZPQJCYFIMYM0V0C51Y" hidden="1">#REF!</definedName>
    <definedName name="BEx9GGY04V0ZWI6O9KZH4KSBB389" localSheetId="1" hidden="1">#REF!</definedName>
    <definedName name="BEx9GGY04V0ZWI6O9KZH4KSBB389" localSheetId="3" hidden="1">#REF!</definedName>
    <definedName name="BEx9GGY04V0ZWI6O9KZH4KSBB389" hidden="1">#REF!</definedName>
    <definedName name="BEx9GNOPB6OZ2RH3FCDNJR38RJOS" localSheetId="1" hidden="1">#REF!</definedName>
    <definedName name="BEx9GNOPB6OZ2RH3FCDNJR38RJOS" localSheetId="3" hidden="1">#REF!</definedName>
    <definedName name="BEx9GNOPB6OZ2RH3FCDNJR38RJOS" hidden="1">#REF!</definedName>
    <definedName name="BEx9GUQALUWCD30UKUQGSWW8KBQ7" localSheetId="1" hidden="1">#REF!</definedName>
    <definedName name="BEx9GUQALUWCD30UKUQGSWW8KBQ7" localSheetId="3" hidden="1">#REF!</definedName>
    <definedName name="BEx9GUQALUWCD30UKUQGSWW8KBQ7" hidden="1">#REF!</definedName>
    <definedName name="BEx9GY6BVFQGCLMOWVT6PIC9WP5X" localSheetId="1" hidden="1">#REF!</definedName>
    <definedName name="BEx9GY6BVFQGCLMOWVT6PIC9WP5X" localSheetId="3" hidden="1">#REF!</definedName>
    <definedName name="BEx9GY6BVFQGCLMOWVT6PIC9WP5X" hidden="1">#REF!</definedName>
    <definedName name="BEx9GZ2P3FDHKXEBXX2VS0BG2NP2" localSheetId="1" hidden="1">#REF!</definedName>
    <definedName name="BEx9GZ2P3FDHKXEBXX2VS0BG2NP2" localSheetId="3" hidden="1">#REF!</definedName>
    <definedName name="BEx9GZ2P3FDHKXEBXX2VS0BG2NP2" hidden="1">#REF!</definedName>
    <definedName name="BEx9H04IB14E1437FF2OIRRWBSD7" localSheetId="1" hidden="1">#REF!</definedName>
    <definedName name="BEx9H04IB14E1437FF2OIRRWBSD7" localSheetId="3" hidden="1">#REF!</definedName>
    <definedName name="BEx9H04IB14E1437FF2OIRRWBSD7" hidden="1">#REF!</definedName>
    <definedName name="BEx9H5O1KDZJCW91Q29VRPY5YS6P" localSheetId="1" hidden="1">#REF!</definedName>
    <definedName name="BEx9H5O1KDZJCW91Q29VRPY5YS6P" localSheetId="3" hidden="1">#REF!</definedName>
    <definedName name="BEx9H5O1KDZJCW91Q29VRPY5YS6P" hidden="1">#REF!</definedName>
    <definedName name="BEx9H8YR0E906F1JXZMBX3LNT004" localSheetId="1" hidden="1">#REF!</definedName>
    <definedName name="BEx9H8YR0E906F1JXZMBX3LNT004" localSheetId="3" hidden="1">#REF!</definedName>
    <definedName name="BEx9H8YR0E906F1JXZMBX3LNT004" hidden="1">#REF!</definedName>
    <definedName name="BEx9I8XIG7E5NB48QQHXP23FIN60" localSheetId="1" hidden="1">#REF!</definedName>
    <definedName name="BEx9I8XIG7E5NB48QQHXP23FIN60" localSheetId="3" hidden="1">#REF!</definedName>
    <definedName name="BEx9I8XIG7E5NB48QQHXP23FIN60" hidden="1">#REF!</definedName>
    <definedName name="BEx9IQ5U233YD66W6ISTL48M7S4R" localSheetId="1" hidden="1">#REF!</definedName>
    <definedName name="BEx9IQ5U233YD66W6ISTL48M7S4R" localSheetId="3" hidden="1">#REF!</definedName>
    <definedName name="BEx9IQ5U233YD66W6ISTL48M7S4R" hidden="1">#REF!</definedName>
    <definedName name="BEx9IQRF01ATLVK0YE60ARKQJ68L" localSheetId="1" hidden="1">#REF!</definedName>
    <definedName name="BEx9IQRF01ATLVK0YE60ARKQJ68L" localSheetId="3" hidden="1">#REF!</definedName>
    <definedName name="BEx9IQRF01ATLVK0YE60ARKQJ68L" hidden="1">#REF!</definedName>
    <definedName name="BEx9IT5QNZWKM6YQ5WER0DC2PMMU" localSheetId="1" hidden="1">#REF!</definedName>
    <definedName name="BEx9IT5QNZWKM6YQ5WER0DC2PMMU" localSheetId="3" hidden="1">#REF!</definedName>
    <definedName name="BEx9IT5QNZWKM6YQ5WER0DC2PMMU" hidden="1">#REF!</definedName>
    <definedName name="BEx9IW5MFLXTVCJHVUZTUH93AXOS" localSheetId="1" hidden="1">#REF!</definedName>
    <definedName name="BEx9IW5MFLXTVCJHVUZTUH93AXOS" localSheetId="3" hidden="1">#REF!</definedName>
    <definedName name="BEx9IW5MFLXTVCJHVUZTUH93AXOS" hidden="1">#REF!</definedName>
    <definedName name="BEx9IXCSPSZC80YZUPRCYTG326KV" localSheetId="1" hidden="1">#REF!</definedName>
    <definedName name="BEx9IXCSPSZC80YZUPRCYTG326KV" localSheetId="3" hidden="1">#REF!</definedName>
    <definedName name="BEx9IXCSPSZC80YZUPRCYTG326KV" hidden="1">#REF!</definedName>
    <definedName name="BEx9IZR39NHDGOM97H4E6F81RTQW" localSheetId="1" hidden="1">#REF!</definedName>
    <definedName name="BEx9IZR39NHDGOM97H4E6F81RTQW" localSheetId="3" hidden="1">#REF!</definedName>
    <definedName name="BEx9IZR39NHDGOM97H4E6F81RTQW" hidden="1">#REF!</definedName>
    <definedName name="BEx9J6CH5E7YZPER7HXEIOIKGPCA" localSheetId="1" hidden="1">#REF!</definedName>
    <definedName name="BEx9J6CH5E7YZPER7HXEIOIKGPCA" localSheetId="3" hidden="1">#REF!</definedName>
    <definedName name="BEx9J6CH5E7YZPER7HXEIOIKGPCA" hidden="1">#REF!</definedName>
    <definedName name="BEx9JJTZKVUJAVPTRE0RAVTEH41G" localSheetId="1" hidden="1">#REF!</definedName>
    <definedName name="BEx9JJTZKVUJAVPTRE0RAVTEH41G" localSheetId="3" hidden="1">#REF!</definedName>
    <definedName name="BEx9JJTZKVUJAVPTRE0RAVTEH41G" hidden="1">#REF!</definedName>
    <definedName name="BEx9JLBYK239B3F841C7YG1GT7ST" localSheetId="1" hidden="1">#REF!</definedName>
    <definedName name="BEx9JLBYK239B3F841C7YG1GT7ST" localSheetId="3" hidden="1">#REF!</definedName>
    <definedName name="BEx9JLBYK239B3F841C7YG1GT7ST" hidden="1">#REF!</definedName>
    <definedName name="BExAW4IIW5D0MDY6TJ3G4FOLPYIR" localSheetId="1" hidden="1">#REF!</definedName>
    <definedName name="BExAW4IIW5D0MDY6TJ3G4FOLPYIR" localSheetId="3" hidden="1">#REF!</definedName>
    <definedName name="BExAW4IIW5D0MDY6TJ3G4FOLPYIR" hidden="1">#REF!</definedName>
    <definedName name="BExAX410NB4F2XOB84OR2197H8M5" localSheetId="1" hidden="1">#REF!</definedName>
    <definedName name="BExAX410NB4F2XOB84OR2197H8M5" localSheetId="3" hidden="1">#REF!</definedName>
    <definedName name="BExAX410NB4F2XOB84OR2197H8M5" hidden="1">#REF!</definedName>
    <definedName name="BExAX8TNG8LQ5Q4904SAYQIPGBSV" localSheetId="1" hidden="1">#REF!</definedName>
    <definedName name="BExAX8TNG8LQ5Q4904SAYQIPGBSV" localSheetId="3" hidden="1">#REF!</definedName>
    <definedName name="BExAX8TNG8LQ5Q4904SAYQIPGBSV" hidden="1">#REF!</definedName>
    <definedName name="BExAY0EAT2LXR5MFGM0DLIB45PLO" localSheetId="1" hidden="1">#REF!</definedName>
    <definedName name="BExAY0EAT2LXR5MFGM0DLIB45PLO" localSheetId="3" hidden="1">#REF!</definedName>
    <definedName name="BExAY0EAT2LXR5MFGM0DLIB45PLO" hidden="1">#REF!</definedName>
    <definedName name="BExAYE6LNIEBR9DSNI5JGNITGKIT" localSheetId="1" hidden="1">#REF!</definedName>
    <definedName name="BExAYE6LNIEBR9DSNI5JGNITGKIT" localSheetId="3" hidden="1">#REF!</definedName>
    <definedName name="BExAYE6LNIEBR9DSNI5JGNITGKIT" hidden="1">#REF!</definedName>
    <definedName name="BExAYHMLXGGO25P8HYB2S75DEB4F" localSheetId="1" hidden="1">#REF!</definedName>
    <definedName name="BExAYHMLXGGO25P8HYB2S75DEB4F" localSheetId="3" hidden="1">#REF!</definedName>
    <definedName name="BExAYHMLXGGO25P8HYB2S75DEB4F" hidden="1">#REF!</definedName>
    <definedName name="BExAYKXAUWGDOPG952TEJ2UKZKWN" localSheetId="1" hidden="1">#REF!</definedName>
    <definedName name="BExAYKXAUWGDOPG952TEJ2UKZKWN" localSheetId="3" hidden="1">#REF!</definedName>
    <definedName name="BExAYKXAUWGDOPG952TEJ2UKZKWN" hidden="1">#REF!</definedName>
    <definedName name="BExAYP9TDTI2MBP6EYE0H39CPMXN" localSheetId="1" hidden="1">#REF!</definedName>
    <definedName name="BExAYP9TDTI2MBP6EYE0H39CPMXN" localSheetId="3" hidden="1">#REF!</definedName>
    <definedName name="BExAYP9TDTI2MBP6EYE0H39CPMXN" hidden="1">#REF!</definedName>
    <definedName name="BExAYPPWJPWDKU59O051WMGB7O0J" localSheetId="1" hidden="1">#REF!</definedName>
    <definedName name="BExAYPPWJPWDKU59O051WMGB7O0J" localSheetId="3" hidden="1">#REF!</definedName>
    <definedName name="BExAYPPWJPWDKU59O051WMGB7O0J" hidden="1">#REF!</definedName>
    <definedName name="BExAYR2JZCJBUH6F1LZC2A7JIVRJ" localSheetId="1" hidden="1">#REF!</definedName>
    <definedName name="BExAYR2JZCJBUH6F1LZC2A7JIVRJ" localSheetId="3" hidden="1">#REF!</definedName>
    <definedName name="BExAYR2JZCJBUH6F1LZC2A7JIVRJ" hidden="1">#REF!</definedName>
    <definedName name="BExAYTGVRD3DLKO75RFPMBKCIWB8" localSheetId="1" hidden="1">#REF!</definedName>
    <definedName name="BExAYTGVRD3DLKO75RFPMBKCIWB8" localSheetId="3" hidden="1">#REF!</definedName>
    <definedName name="BExAYTGVRD3DLKO75RFPMBKCIWB8" hidden="1">#REF!</definedName>
    <definedName name="BExAYY9H9COOT46HJLPVDLTO12UL" localSheetId="1" hidden="1">#REF!</definedName>
    <definedName name="BExAYY9H9COOT46HJLPVDLTO12UL" localSheetId="3" hidden="1">#REF!</definedName>
    <definedName name="BExAYY9H9COOT46HJLPVDLTO12UL" hidden="1">#REF!</definedName>
    <definedName name="BExAZCNEGB4JYHC8CZ51KTN890US" localSheetId="1" hidden="1">#REF!</definedName>
    <definedName name="BExAZCNEGB4JYHC8CZ51KTN890US" localSheetId="3" hidden="1">#REF!</definedName>
    <definedName name="BExAZCNEGB4JYHC8CZ51KTN890US" hidden="1">#REF!</definedName>
    <definedName name="BExAZFCI302YFYRDJYQDWQQL0Q0O" localSheetId="1" hidden="1">#REF!</definedName>
    <definedName name="BExAZFCI302YFYRDJYQDWQQL0Q0O" localSheetId="3" hidden="1">#REF!</definedName>
    <definedName name="BExAZFCI302YFYRDJYQDWQQL0Q0O" hidden="1">#REF!</definedName>
    <definedName name="BExAZLHLST9OP89R1HJMC1POQG8H" localSheetId="1" hidden="1">#REF!</definedName>
    <definedName name="BExAZLHLST9OP89R1HJMC1POQG8H" localSheetId="3" hidden="1">#REF!</definedName>
    <definedName name="BExAZLHLST9OP89R1HJMC1POQG8H" hidden="1">#REF!</definedName>
    <definedName name="BExAZMDYMIAA7RX1BMCKU1VLBRGY" localSheetId="1" hidden="1">#REF!</definedName>
    <definedName name="BExAZMDYMIAA7RX1BMCKU1VLBRGY" localSheetId="3" hidden="1">#REF!</definedName>
    <definedName name="BExAZMDYMIAA7RX1BMCKU1VLBRGY" hidden="1">#REF!</definedName>
    <definedName name="BExAZNL6BHI8DCQWXOX4I2P839UX" localSheetId="1" hidden="1">#REF!</definedName>
    <definedName name="BExAZNL6BHI8DCQWXOX4I2P839UX" localSheetId="3" hidden="1">#REF!</definedName>
    <definedName name="BExAZNL6BHI8DCQWXOX4I2P839UX" hidden="1">#REF!</definedName>
    <definedName name="BExAZRMWSONMCG9KDUM4KAQ7BONM" localSheetId="1" hidden="1">#REF!</definedName>
    <definedName name="BExAZRMWSONMCG9KDUM4KAQ7BONM" localSheetId="3" hidden="1">#REF!</definedName>
    <definedName name="BExAZRMWSONMCG9KDUM4KAQ7BONM" hidden="1">#REF!</definedName>
    <definedName name="BExAZTFG4SJRG4TW6JXRF7N08JFI" localSheetId="1" hidden="1">#REF!</definedName>
    <definedName name="BExAZTFG4SJRG4TW6JXRF7N08JFI" localSheetId="3" hidden="1">#REF!</definedName>
    <definedName name="BExAZTFG4SJRG4TW6JXRF7N08JFI" hidden="1">#REF!</definedName>
    <definedName name="BExAZUS4A8OHDZK0MWAOCCCKTH73" localSheetId="1" hidden="1">#REF!</definedName>
    <definedName name="BExAZUS4A8OHDZK0MWAOCCCKTH73" localSheetId="3" hidden="1">#REF!</definedName>
    <definedName name="BExAZUS4A8OHDZK0MWAOCCCKTH73" hidden="1">#REF!</definedName>
    <definedName name="BExAZX6FECVK3E07KXM2XPYKGM6U" localSheetId="1" hidden="1">#REF!</definedName>
    <definedName name="BExAZX6FECVK3E07KXM2XPYKGM6U" localSheetId="3" hidden="1">#REF!</definedName>
    <definedName name="BExAZX6FECVK3E07KXM2XPYKGM6U" hidden="1">#REF!</definedName>
    <definedName name="BExB012NJ8GASTNNPBRRFTLHIOC9" localSheetId="1" hidden="1">#REF!</definedName>
    <definedName name="BExB012NJ8GASTNNPBRRFTLHIOC9" localSheetId="3" hidden="1">#REF!</definedName>
    <definedName name="BExB012NJ8GASTNNPBRRFTLHIOC9" hidden="1">#REF!</definedName>
    <definedName name="BExB072HHXVMUC0VYNGG48GRSH5Q" localSheetId="1" hidden="1">#REF!</definedName>
    <definedName name="BExB072HHXVMUC0VYNGG48GRSH5Q" localSheetId="3" hidden="1">#REF!</definedName>
    <definedName name="BExB072HHXVMUC0VYNGG48GRSH5Q" hidden="1">#REF!</definedName>
    <definedName name="BExB0FRDEYDEUEAB1W8KD6D965XA" localSheetId="1" hidden="1">#REF!</definedName>
    <definedName name="BExB0FRDEYDEUEAB1W8KD6D965XA" localSheetId="3" hidden="1">#REF!</definedName>
    <definedName name="BExB0FRDEYDEUEAB1W8KD6D965XA" hidden="1">#REF!</definedName>
    <definedName name="BExB0KPCN7YJORQAYUCF4YKIKPMC" localSheetId="1" hidden="1">#REF!</definedName>
    <definedName name="BExB0KPCN7YJORQAYUCF4YKIKPMC" localSheetId="3" hidden="1">#REF!</definedName>
    <definedName name="BExB0KPCN7YJORQAYUCF4YKIKPMC" hidden="1">#REF!</definedName>
    <definedName name="BExB0WE4PI3NOBXXVO9CTEN4DIU2" localSheetId="1" hidden="1">#REF!</definedName>
    <definedName name="BExB0WE4PI3NOBXXVO9CTEN4DIU2" localSheetId="3" hidden="1">#REF!</definedName>
    <definedName name="BExB0WE4PI3NOBXXVO9CTEN4DIU2" hidden="1">#REF!</definedName>
    <definedName name="BExB10QNIVITUYS55OAEKK3VLJFE" localSheetId="1" hidden="1">#REF!</definedName>
    <definedName name="BExB10QNIVITUYS55OAEKK3VLJFE" localSheetId="3" hidden="1">#REF!</definedName>
    <definedName name="BExB10QNIVITUYS55OAEKK3VLJFE" hidden="1">#REF!</definedName>
    <definedName name="BExB15ZDRY4CIJ911DONP0KCY9KU" localSheetId="1" hidden="1">#REF!</definedName>
    <definedName name="BExB15ZDRY4CIJ911DONP0KCY9KU" localSheetId="3" hidden="1">#REF!</definedName>
    <definedName name="BExB15ZDRY4CIJ911DONP0KCY9KU" hidden="1">#REF!</definedName>
    <definedName name="BExB16VQY0O0RLZYJFU3OFEONVTE" localSheetId="1" hidden="1">#REF!</definedName>
    <definedName name="BExB16VQY0O0RLZYJFU3OFEONVTE" localSheetId="3" hidden="1">#REF!</definedName>
    <definedName name="BExB16VQY0O0RLZYJFU3OFEONVTE" hidden="1">#REF!</definedName>
    <definedName name="BExB1FKNY2UO4W5FUGFHJOA2WFGG" localSheetId="1" hidden="1">#REF!</definedName>
    <definedName name="BExB1FKNY2UO4W5FUGFHJOA2WFGG" localSheetId="3" hidden="1">#REF!</definedName>
    <definedName name="BExB1FKNY2UO4W5FUGFHJOA2WFGG" hidden="1">#REF!</definedName>
    <definedName name="BExB1GMD0PIDGTFBGQOPRWQSP9I4" localSheetId="1" hidden="1">#REF!</definedName>
    <definedName name="BExB1GMD0PIDGTFBGQOPRWQSP9I4" localSheetId="3" hidden="1">#REF!</definedName>
    <definedName name="BExB1GMD0PIDGTFBGQOPRWQSP9I4" hidden="1">#REF!</definedName>
    <definedName name="BExB1Q29OO6LNFNT1EQLA3KYE7MX" localSheetId="1" hidden="1">#REF!</definedName>
    <definedName name="BExB1Q29OO6LNFNT1EQLA3KYE7MX" localSheetId="3" hidden="1">#REF!</definedName>
    <definedName name="BExB1Q29OO6LNFNT1EQLA3KYE7MX" hidden="1">#REF!</definedName>
    <definedName name="BExB1Q2C0QM0PSC15GW0LHNNKCO9" localSheetId="1" hidden="1">#REF!</definedName>
    <definedName name="BExB1Q2C0QM0PSC15GW0LHNNKCO9" localSheetId="3" hidden="1">#REF!</definedName>
    <definedName name="BExB1Q2C0QM0PSC15GW0LHNNKCO9" hidden="1">#REF!</definedName>
    <definedName name="BExB1TNRV5EBWZEHYLHI76T0FVA7" localSheetId="1" hidden="1">#REF!</definedName>
    <definedName name="BExB1TNRV5EBWZEHYLHI76T0FVA7" localSheetId="3" hidden="1">#REF!</definedName>
    <definedName name="BExB1TNRV5EBWZEHYLHI76T0FVA7" hidden="1">#REF!</definedName>
    <definedName name="BExB1WI6M8I0EEP1ANUQZCFY24EV" localSheetId="1" hidden="1">#REF!</definedName>
    <definedName name="BExB1WI6M8I0EEP1ANUQZCFY24EV" localSheetId="3" hidden="1">#REF!</definedName>
    <definedName name="BExB1WI6M8I0EEP1ANUQZCFY24EV" hidden="1">#REF!</definedName>
    <definedName name="BExB203OWC9QZA3BYOKQ18L4FUJE" localSheetId="1" hidden="1">#REF!</definedName>
    <definedName name="BExB203OWC9QZA3BYOKQ18L4FUJE" localSheetId="3" hidden="1">#REF!</definedName>
    <definedName name="BExB203OWC9QZA3BYOKQ18L4FUJE" hidden="1">#REF!</definedName>
    <definedName name="BExB2CJHTU7C591BR4WRL5L2F2K6" localSheetId="1" hidden="1">#REF!</definedName>
    <definedName name="BExB2CJHTU7C591BR4WRL5L2F2K6" localSheetId="3" hidden="1">#REF!</definedName>
    <definedName name="BExB2CJHTU7C591BR4WRL5L2F2K6" hidden="1">#REF!</definedName>
    <definedName name="BExB2K1AV4PGNS1O6C7D7AO411AX" localSheetId="1" hidden="1">#REF!</definedName>
    <definedName name="BExB2K1AV4PGNS1O6C7D7AO411AX" localSheetId="3" hidden="1">#REF!</definedName>
    <definedName name="BExB2K1AV4PGNS1O6C7D7AO411AX" hidden="1">#REF!</definedName>
    <definedName name="BExB2O2UYHKI324YE324E1N7FVIB" localSheetId="1" hidden="1">#REF!</definedName>
    <definedName name="BExB2O2UYHKI324YE324E1N7FVIB" localSheetId="3" hidden="1">#REF!</definedName>
    <definedName name="BExB2O2UYHKI324YE324E1N7FVIB" hidden="1">#REF!</definedName>
    <definedName name="BExB2Q0VJ0MU2URO3JOVUAVHEI3V" localSheetId="1" hidden="1">#REF!</definedName>
    <definedName name="BExB2Q0VJ0MU2URO3JOVUAVHEI3V" localSheetId="3" hidden="1">#REF!</definedName>
    <definedName name="BExB2Q0VJ0MU2URO3JOVUAVHEI3V" hidden="1">#REF!</definedName>
    <definedName name="BExB30IP1DNKNQ6PZ5ERUGR5MK4Z" localSheetId="1" hidden="1">#REF!</definedName>
    <definedName name="BExB30IP1DNKNQ6PZ5ERUGR5MK4Z" localSheetId="3" hidden="1">#REF!</definedName>
    <definedName name="BExB30IP1DNKNQ6PZ5ERUGR5MK4Z" hidden="1">#REF!</definedName>
    <definedName name="BExB3FYA8ZHRPU7FRVZFUYXQGOYU" localSheetId="1" hidden="1">#REF!</definedName>
    <definedName name="BExB3FYA8ZHRPU7FRVZFUYXQGOYU" localSheetId="3" hidden="1">#REF!</definedName>
    <definedName name="BExB3FYA8ZHRPU7FRVZFUYXQGOYU" hidden="1">#REF!</definedName>
    <definedName name="BExB412UH8OKP16ZVPDYL7VYZ7W1" localSheetId="1" hidden="1">#REF!</definedName>
    <definedName name="BExB412UH8OKP16ZVPDYL7VYZ7W1" localSheetId="3" hidden="1">#REF!</definedName>
    <definedName name="BExB412UH8OKP16ZVPDYL7VYZ7W1" hidden="1">#REF!</definedName>
    <definedName name="BExB442RX0T3L6HUL6X5T21CENW6" localSheetId="1" hidden="1">#REF!</definedName>
    <definedName name="BExB442RX0T3L6HUL6X5T21CENW6" localSheetId="3" hidden="1">#REF!</definedName>
    <definedName name="BExB442RX0T3L6HUL6X5T21CENW6" hidden="1">#REF!</definedName>
    <definedName name="BExB4ADD0L7417CII901XTFKXD1J" localSheetId="1" hidden="1">#REF!</definedName>
    <definedName name="BExB4ADD0L7417CII901XTFKXD1J" localSheetId="3" hidden="1">#REF!</definedName>
    <definedName name="BExB4ADD0L7417CII901XTFKXD1J" hidden="1">#REF!</definedName>
    <definedName name="BExB4DO1V1NL2AVK5YE1RSL5RYHL" localSheetId="1" hidden="1">#REF!</definedName>
    <definedName name="BExB4DO1V1NL2AVK5YE1RSL5RYHL" localSheetId="3" hidden="1">#REF!</definedName>
    <definedName name="BExB4DO1V1NL2AVK5YE1RSL5RYHL" hidden="1">#REF!</definedName>
    <definedName name="BExB4DYU06HCGRIPBSWRCXK804UM" localSheetId="1" hidden="1">#REF!</definedName>
    <definedName name="BExB4DYU06HCGRIPBSWRCXK804UM" localSheetId="3" hidden="1">#REF!</definedName>
    <definedName name="BExB4DYU06HCGRIPBSWRCXK804UM" hidden="1">#REF!</definedName>
    <definedName name="BExB4Z3EZBGYYI33U0KQ8NEIH8PY" localSheetId="1" hidden="1">#REF!</definedName>
    <definedName name="BExB4Z3EZBGYYI33U0KQ8NEIH8PY" localSheetId="3" hidden="1">#REF!</definedName>
    <definedName name="BExB4Z3EZBGYYI33U0KQ8NEIH8PY" hidden="1">#REF!</definedName>
    <definedName name="BExB55368XW7UX657ZSPC6BFE92S" localSheetId="1" hidden="1">#REF!</definedName>
    <definedName name="BExB55368XW7UX657ZSPC6BFE92S" localSheetId="3" hidden="1">#REF!</definedName>
    <definedName name="BExB55368XW7UX657ZSPC6BFE92S" hidden="1">#REF!</definedName>
    <definedName name="BExB57MZEPL2SA2ONPK66YFLZWJU" localSheetId="1" hidden="1">#REF!</definedName>
    <definedName name="BExB57MZEPL2SA2ONPK66YFLZWJU" localSheetId="3" hidden="1">#REF!</definedName>
    <definedName name="BExB57MZEPL2SA2ONPK66YFLZWJU" hidden="1">#REF!</definedName>
    <definedName name="BExB5833OAOJ22VK1YK47FHUSVK2" localSheetId="1" hidden="1">#REF!</definedName>
    <definedName name="BExB5833OAOJ22VK1YK47FHUSVK2" localSheetId="3" hidden="1">#REF!</definedName>
    <definedName name="BExB5833OAOJ22VK1YK47FHUSVK2" hidden="1">#REF!</definedName>
    <definedName name="BExB58JDIHS42JZT9DJJMKA8QFCO" localSheetId="1" hidden="1">#REF!</definedName>
    <definedName name="BExB58JDIHS42JZT9DJJMKA8QFCO" localSheetId="3" hidden="1">#REF!</definedName>
    <definedName name="BExB58JDIHS42JZT9DJJMKA8QFCO" hidden="1">#REF!</definedName>
    <definedName name="BExB58U5FQC5JWV9CGC83HLLZUZI" localSheetId="1" hidden="1">#REF!</definedName>
    <definedName name="BExB58U5FQC5JWV9CGC83HLLZUZI" localSheetId="3" hidden="1">#REF!</definedName>
    <definedName name="BExB58U5FQC5JWV9CGC83HLLZUZI" hidden="1">#REF!</definedName>
    <definedName name="BExB5EDO9XUKHF74X3HAU2WPPHZH" localSheetId="1" hidden="1">#REF!</definedName>
    <definedName name="BExB5EDO9XUKHF74X3HAU2WPPHZH" localSheetId="3" hidden="1">#REF!</definedName>
    <definedName name="BExB5EDO9XUKHF74X3HAU2WPPHZH" hidden="1">#REF!</definedName>
    <definedName name="BExB5G6EH68AYEP1UT0GHUEL3SLN" localSheetId="1" hidden="1">#REF!</definedName>
    <definedName name="BExB5G6EH68AYEP1UT0GHUEL3SLN" localSheetId="3" hidden="1">#REF!</definedName>
    <definedName name="BExB5G6EH68AYEP1UT0GHUEL3SLN" hidden="1">#REF!</definedName>
    <definedName name="BExB5QYVEZWFE5DQVHAM760EV05X" localSheetId="1" hidden="1">#REF!</definedName>
    <definedName name="BExB5QYVEZWFE5DQVHAM760EV05X" localSheetId="3" hidden="1">#REF!</definedName>
    <definedName name="BExB5QYVEZWFE5DQVHAM760EV05X" hidden="1">#REF!</definedName>
    <definedName name="BExB5U9IRH14EMOE0YGIE3WIVLFS" localSheetId="1" hidden="1">#REF!</definedName>
    <definedName name="BExB5U9IRH14EMOE0YGIE3WIVLFS" localSheetId="3" hidden="1">#REF!</definedName>
    <definedName name="BExB5U9IRH14EMOE0YGIE3WIVLFS" hidden="1">#REF!</definedName>
    <definedName name="BExB5VWYMOV6BAIH7XUBBVPU7MMD" localSheetId="1" hidden="1">#REF!</definedName>
    <definedName name="BExB5VWYMOV6BAIH7XUBBVPU7MMD" localSheetId="3" hidden="1">#REF!</definedName>
    <definedName name="BExB5VWYMOV6BAIH7XUBBVPU7MMD" hidden="1">#REF!</definedName>
    <definedName name="BExB610DZWIJP1B72U9QM42COH2B" localSheetId="1" hidden="1">#REF!</definedName>
    <definedName name="BExB610DZWIJP1B72U9QM42COH2B" localSheetId="3" hidden="1">#REF!</definedName>
    <definedName name="BExB610DZWIJP1B72U9QM42COH2B" hidden="1">#REF!</definedName>
    <definedName name="BExB6C3FUAKK9ML5T767NMWGA9YB" localSheetId="1" hidden="1">#REF!</definedName>
    <definedName name="BExB6C3FUAKK9ML5T767NMWGA9YB" localSheetId="3" hidden="1">#REF!</definedName>
    <definedName name="BExB6C3FUAKK9ML5T767NMWGA9YB" hidden="1">#REF!</definedName>
    <definedName name="BExB6C8X6JYRLKZKK17VE3QUNL3D" localSheetId="1" hidden="1">#REF!</definedName>
    <definedName name="BExB6C8X6JYRLKZKK17VE3QUNL3D" localSheetId="3" hidden="1">#REF!</definedName>
    <definedName name="BExB6C8X6JYRLKZKK17VE3QUNL3D" hidden="1">#REF!</definedName>
    <definedName name="BExB6HN3QRFPXM71MDUK21BKM7PF" localSheetId="1" hidden="1">#REF!</definedName>
    <definedName name="BExB6HN3QRFPXM71MDUK21BKM7PF" localSheetId="3" hidden="1">#REF!</definedName>
    <definedName name="BExB6HN3QRFPXM71MDUK21BKM7PF" hidden="1">#REF!</definedName>
    <definedName name="BExB6IZMHCZ3LB7N73KD90YB1HBZ" localSheetId="1" hidden="1">#REF!</definedName>
    <definedName name="BExB6IZMHCZ3LB7N73KD90YB1HBZ" localSheetId="3" hidden="1">#REF!</definedName>
    <definedName name="BExB6IZMHCZ3LB7N73KD90YB1HBZ" hidden="1">#REF!</definedName>
    <definedName name="BExB719SGNX4Y8NE6JEXC555K596" localSheetId="1" hidden="1">#REF!</definedName>
    <definedName name="BExB719SGNX4Y8NE6JEXC555K596" localSheetId="3" hidden="1">#REF!</definedName>
    <definedName name="BExB719SGNX4Y8NE6JEXC555K596" hidden="1">#REF!</definedName>
    <definedName name="BExB7265DCHKS7V2OWRBXCZTEIW9" localSheetId="1" hidden="1">#REF!</definedName>
    <definedName name="BExB7265DCHKS7V2OWRBXCZTEIW9" localSheetId="3" hidden="1">#REF!</definedName>
    <definedName name="BExB7265DCHKS7V2OWRBXCZTEIW9" hidden="1">#REF!</definedName>
    <definedName name="BExB74PS5P9G0P09Y6DZSCX0FLTJ" localSheetId="1" hidden="1">#REF!</definedName>
    <definedName name="BExB74PS5P9G0P09Y6DZSCX0FLTJ" localSheetId="3" hidden="1">#REF!</definedName>
    <definedName name="BExB74PS5P9G0P09Y6DZSCX0FLTJ" hidden="1">#REF!</definedName>
    <definedName name="BExB78RH79J0MIF7H8CAZ0CFE88Q" localSheetId="1" hidden="1">#REF!</definedName>
    <definedName name="BExB78RH79J0MIF7H8CAZ0CFE88Q" localSheetId="3" hidden="1">#REF!</definedName>
    <definedName name="BExB78RH79J0MIF7H8CAZ0CFE88Q" hidden="1">#REF!</definedName>
    <definedName name="BExB7ELT09HGDVO5BJC1ZY9D09GZ" localSheetId="1" hidden="1">#REF!</definedName>
    <definedName name="BExB7ELT09HGDVO5BJC1ZY9D09GZ" localSheetId="3" hidden="1">#REF!</definedName>
    <definedName name="BExB7ELT09HGDVO5BJC1ZY9D09GZ" hidden="1">#REF!</definedName>
    <definedName name="BExB7J3NJKWWYRXTZL9ECZIY2O6N" localSheetId="1" hidden="1">#REF!</definedName>
    <definedName name="BExB7J3NJKWWYRXTZL9ECZIY2O6N" localSheetId="3" hidden="1">#REF!</definedName>
    <definedName name="BExB7J3NJKWWYRXTZL9ECZIY2O6N" hidden="1">#REF!</definedName>
    <definedName name="BExB806PAXX70XUTA3ZI7OORD78R" localSheetId="1" hidden="1">#REF!</definedName>
    <definedName name="BExB806PAXX70XUTA3ZI7OORD78R" localSheetId="3" hidden="1">#REF!</definedName>
    <definedName name="BExB806PAXX70XUTA3ZI7OORD78R" hidden="1">#REF!</definedName>
    <definedName name="BExB8HF4UBVZKQCSRFRUQL2EE6VL" localSheetId="1" hidden="1">#REF!</definedName>
    <definedName name="BExB8HF4UBVZKQCSRFRUQL2EE6VL" localSheetId="3" hidden="1">#REF!</definedName>
    <definedName name="BExB8HF4UBVZKQCSRFRUQL2EE6VL" hidden="1">#REF!</definedName>
    <definedName name="BExB8HKHKZ1ORJZUYGG2M4VSCC39" localSheetId="1" hidden="1">#REF!</definedName>
    <definedName name="BExB8HKHKZ1ORJZUYGG2M4VSCC39" localSheetId="3" hidden="1">#REF!</definedName>
    <definedName name="BExB8HKHKZ1ORJZUYGG2M4VSCC39" hidden="1">#REF!</definedName>
    <definedName name="BExB8QPH8DC5BESEVPSMBCWVN6PO" localSheetId="1" hidden="1">#REF!</definedName>
    <definedName name="BExB8QPH8DC5BESEVPSMBCWVN6PO" localSheetId="3" hidden="1">#REF!</definedName>
    <definedName name="BExB8QPH8DC5BESEVPSMBCWVN6PO" hidden="1">#REF!</definedName>
    <definedName name="BExB8U5N0D85YR8APKN3PPKG0FWP" localSheetId="1" hidden="1">#REF!</definedName>
    <definedName name="BExB8U5N0D85YR8APKN3PPKG0FWP" localSheetId="3" hidden="1">#REF!</definedName>
    <definedName name="BExB8U5N0D85YR8APKN3PPKG0FWP" hidden="1">#REF!</definedName>
    <definedName name="BExB9DHI5I2TJ2LXYPM98EE81L27" localSheetId="1" hidden="1">#REF!</definedName>
    <definedName name="BExB9DHI5I2TJ2LXYPM98EE81L27" localSheetId="3" hidden="1">#REF!</definedName>
    <definedName name="BExB9DHI5I2TJ2LXYPM98EE81L27" hidden="1">#REF!</definedName>
    <definedName name="BExB9Q2MZZHBGW8QQKVEYIMJBPIE" localSheetId="1" hidden="1">#REF!</definedName>
    <definedName name="BExB9Q2MZZHBGW8QQKVEYIMJBPIE" localSheetId="3" hidden="1">#REF!</definedName>
    <definedName name="BExB9Q2MZZHBGW8QQKVEYIMJBPIE" hidden="1">#REF!</definedName>
    <definedName name="BExBA1GON0EZRJ20UYPILAPLNQWM" localSheetId="1" hidden="1">#REF!</definedName>
    <definedName name="BExBA1GON0EZRJ20UYPILAPLNQWM" localSheetId="3" hidden="1">#REF!</definedName>
    <definedName name="BExBA1GON0EZRJ20UYPILAPLNQWM" hidden="1">#REF!</definedName>
    <definedName name="BExBA69ASGYRZW1G1DYIS9QRRTBN" localSheetId="1" hidden="1">#REF!</definedName>
    <definedName name="BExBA69ASGYRZW1G1DYIS9QRRTBN" localSheetId="3" hidden="1">#REF!</definedName>
    <definedName name="BExBA69ASGYRZW1G1DYIS9QRRTBN" hidden="1">#REF!</definedName>
    <definedName name="BExBA6K42582A14WFFWQ3Q8QQWB6" localSheetId="1" hidden="1">#REF!</definedName>
    <definedName name="BExBA6K42582A14WFFWQ3Q8QQWB6" localSheetId="3" hidden="1">#REF!</definedName>
    <definedName name="BExBA6K42582A14WFFWQ3Q8QQWB6" hidden="1">#REF!</definedName>
    <definedName name="BExBA8I5D4R8R2PYQ1K16TWGTOEP" localSheetId="1" hidden="1">#REF!</definedName>
    <definedName name="BExBA8I5D4R8R2PYQ1K16TWGTOEP" localSheetId="3" hidden="1">#REF!</definedName>
    <definedName name="BExBA8I5D4R8R2PYQ1K16TWGTOEP" hidden="1">#REF!</definedName>
    <definedName name="BExBA93PE0DGUUTA7LLSIGBIXWE5" localSheetId="1" hidden="1">#REF!</definedName>
    <definedName name="BExBA93PE0DGUUTA7LLSIGBIXWE5" localSheetId="3" hidden="1">#REF!</definedName>
    <definedName name="BExBA93PE0DGUUTA7LLSIGBIXWE5" hidden="1">#REF!</definedName>
    <definedName name="BExBAI8X0FKDQJ6YZJQDTTG4ZCWY" localSheetId="1" hidden="1">#REF!</definedName>
    <definedName name="BExBAI8X0FKDQJ6YZJQDTTG4ZCWY" localSheetId="3" hidden="1">#REF!</definedName>
    <definedName name="BExBAI8X0FKDQJ6YZJQDTTG4ZCWY" hidden="1">#REF!</definedName>
    <definedName name="BExBAKN7XIBAXCF9PCNVS038PCQO" localSheetId="1" hidden="1">#REF!</definedName>
    <definedName name="BExBAKN7XIBAXCF9PCNVS038PCQO" localSheetId="3" hidden="1">#REF!</definedName>
    <definedName name="BExBAKN7XIBAXCF9PCNVS038PCQO" hidden="1">#REF!</definedName>
    <definedName name="BExBAKXZ7PBW3DDKKA5MWC1ZUC7O" localSheetId="1" hidden="1">#REF!</definedName>
    <definedName name="BExBAKXZ7PBW3DDKKA5MWC1ZUC7O" localSheetId="3" hidden="1">#REF!</definedName>
    <definedName name="BExBAKXZ7PBW3DDKKA5MWC1ZUC7O" hidden="1">#REF!</definedName>
    <definedName name="BExBAO8NLXZXHO6KCIECSFCH3RR0" localSheetId="1" hidden="1">#REF!</definedName>
    <definedName name="BExBAO8NLXZXHO6KCIECSFCH3RR0" localSheetId="3" hidden="1">#REF!</definedName>
    <definedName name="BExBAO8NLXZXHO6KCIECSFCH3RR0" hidden="1">#REF!</definedName>
    <definedName name="BExBAOOT1KBSIEISN1ADL4RMY879" localSheetId="1" hidden="1">#REF!</definedName>
    <definedName name="BExBAOOT1KBSIEISN1ADL4RMY879" localSheetId="3" hidden="1">#REF!</definedName>
    <definedName name="BExBAOOT1KBSIEISN1ADL4RMY879" hidden="1">#REF!</definedName>
    <definedName name="BExBAVKX8Q09370X1GCZWJ4E91YJ" localSheetId="1" hidden="1">#REF!</definedName>
    <definedName name="BExBAVKX8Q09370X1GCZWJ4E91YJ" localSheetId="3" hidden="1">#REF!</definedName>
    <definedName name="BExBAVKX8Q09370X1GCZWJ4E91YJ" hidden="1">#REF!</definedName>
    <definedName name="BExBAX2WPTGZMRRYA7TC2LJJCQIJ" localSheetId="1" hidden="1">#REF!</definedName>
    <definedName name="BExBAX2WPTGZMRRYA7TC2LJJCQIJ" localSheetId="3" hidden="1">#REF!</definedName>
    <definedName name="BExBAX2WPTGZMRRYA7TC2LJJCQIJ" hidden="1">#REF!</definedName>
    <definedName name="BExBAX2X2ENJYO4QTR5VAIQ86L7B" localSheetId="1" hidden="1">#REF!</definedName>
    <definedName name="BExBAX2X2ENJYO4QTR5VAIQ86L7B" localSheetId="3" hidden="1">#REF!</definedName>
    <definedName name="BExBAX2X2ENJYO4QTR5VAIQ86L7B" hidden="1">#REF!</definedName>
    <definedName name="BExBAZ13D3F1DVJQ6YJ8JGUYEYJE" localSheetId="1" hidden="1">#REF!</definedName>
    <definedName name="BExBAZ13D3F1DVJQ6YJ8JGUYEYJE" localSheetId="3" hidden="1">#REF!</definedName>
    <definedName name="BExBAZ13D3F1DVJQ6YJ8JGUYEYJE" hidden="1">#REF!</definedName>
    <definedName name="BExBBTG649R9I0CT042JLL8LXV18" localSheetId="1" hidden="1">#REF!</definedName>
    <definedName name="BExBBTG649R9I0CT042JLL8LXV18" localSheetId="3" hidden="1">#REF!</definedName>
    <definedName name="BExBBTG649R9I0CT042JLL8LXV18" hidden="1">#REF!</definedName>
    <definedName name="BExBBUCJQRR74Q7GPWDEZXYK2KJL" localSheetId="1" hidden="1">#REF!</definedName>
    <definedName name="BExBBUCJQRR74Q7GPWDEZXYK2KJL" localSheetId="3" hidden="1">#REF!</definedName>
    <definedName name="BExBBUCJQRR74Q7GPWDEZXYK2KJL" hidden="1">#REF!</definedName>
    <definedName name="BExBBV8XVMD9CKZY711T0BN7H3PM" localSheetId="1" hidden="1">#REF!</definedName>
    <definedName name="BExBBV8XVMD9CKZY711T0BN7H3PM" localSheetId="3" hidden="1">#REF!</definedName>
    <definedName name="BExBBV8XVMD9CKZY711T0BN7H3PM" hidden="1">#REF!</definedName>
    <definedName name="BExBC78HXWXHO3XAB6E8NVTBGLJS" localSheetId="1" hidden="1">#REF!</definedName>
    <definedName name="BExBC78HXWXHO3XAB6E8NVTBGLJS" localSheetId="3" hidden="1">#REF!</definedName>
    <definedName name="BExBC78HXWXHO3XAB6E8NVTBGLJS" hidden="1">#REF!</definedName>
    <definedName name="BExBCKKJTIRKC1RZJRTK65HHLX4W" localSheetId="1" hidden="1">#REF!</definedName>
    <definedName name="BExBCKKJTIRKC1RZJRTK65HHLX4W" localSheetId="3" hidden="1">#REF!</definedName>
    <definedName name="BExBCKKJTIRKC1RZJRTK65HHLX4W" hidden="1">#REF!</definedName>
    <definedName name="BExBCLMEPAN3XXX174TU8SS0627Q" localSheetId="1" hidden="1">#REF!</definedName>
    <definedName name="BExBCLMEPAN3XXX174TU8SS0627Q" localSheetId="3" hidden="1">#REF!</definedName>
    <definedName name="BExBCLMEPAN3XXX174TU8SS0627Q" hidden="1">#REF!</definedName>
    <definedName name="BExBCRBEYR2KZ8FAQFZ2NHY13WIY" localSheetId="1" hidden="1">#REF!</definedName>
    <definedName name="BExBCRBEYR2KZ8FAQFZ2NHY13WIY" localSheetId="3" hidden="1">#REF!</definedName>
    <definedName name="BExBCRBEYR2KZ8FAQFZ2NHY13WIY" hidden="1">#REF!</definedName>
    <definedName name="BExBD4I559NXSV6J07Q343TKYMVJ" localSheetId="1" hidden="1">#REF!</definedName>
    <definedName name="BExBD4I559NXSV6J07Q343TKYMVJ" localSheetId="3" hidden="1">#REF!</definedName>
    <definedName name="BExBD4I559NXSV6J07Q343TKYMVJ" hidden="1">#REF!</definedName>
    <definedName name="BExBDBZQLTX3OGFYGULQFK5WEZU5" localSheetId="1" hidden="1">#REF!</definedName>
    <definedName name="BExBDBZQLTX3OGFYGULQFK5WEZU5" localSheetId="3" hidden="1">#REF!</definedName>
    <definedName name="BExBDBZQLTX3OGFYGULQFK5WEZU5" hidden="1">#REF!</definedName>
    <definedName name="BExBDJS9TUEU8Z84IV59E5V4T8K6" localSheetId="1" hidden="1">#REF!</definedName>
    <definedName name="BExBDJS9TUEU8Z84IV59E5V4T8K6" localSheetId="3" hidden="1">#REF!</definedName>
    <definedName name="BExBDJS9TUEU8Z84IV59E5V4T8K6" hidden="1">#REF!</definedName>
    <definedName name="BExBDKOMSVH4XMH52CFJ3F028I9R" localSheetId="1" hidden="1">#REF!</definedName>
    <definedName name="BExBDKOMSVH4XMH52CFJ3F028I9R" localSheetId="3" hidden="1">#REF!</definedName>
    <definedName name="BExBDKOMSVH4XMH52CFJ3F028I9R" hidden="1">#REF!</definedName>
    <definedName name="BExBDSRXVZQ0W5WXQMP5XD00GRRL" localSheetId="1" hidden="1">#REF!</definedName>
    <definedName name="BExBDSRXVZQ0W5WXQMP5XD00GRRL" localSheetId="3" hidden="1">#REF!</definedName>
    <definedName name="BExBDSRXVZQ0W5WXQMP5XD00GRRL" hidden="1">#REF!</definedName>
    <definedName name="BExBDUVGK3E1J4JY9ZYTS7V14BLY" localSheetId="1" hidden="1">#REF!</definedName>
    <definedName name="BExBDUVGK3E1J4JY9ZYTS7V14BLY" localSheetId="3" hidden="1">#REF!</definedName>
    <definedName name="BExBDUVGK3E1J4JY9ZYTS7V14BLY" hidden="1">#REF!</definedName>
    <definedName name="BExBE162OSBKD30I7T1DKKPT3I9I" localSheetId="1" hidden="1">#REF!</definedName>
    <definedName name="BExBE162OSBKD30I7T1DKKPT3I9I" localSheetId="3" hidden="1">#REF!</definedName>
    <definedName name="BExBE162OSBKD30I7T1DKKPT3I9I" hidden="1">#REF!</definedName>
    <definedName name="BExBE5YPUY1T7N7DHMMIGGXK8TMP" localSheetId="1" hidden="1">#REF!</definedName>
    <definedName name="BExBE5YPUY1T7N7DHMMIGGXK8TMP" localSheetId="3" hidden="1">#REF!</definedName>
    <definedName name="BExBE5YPUY1T7N7DHMMIGGXK8TMP" hidden="1">#REF!</definedName>
    <definedName name="BExBEC9ATLQZF86W1M3APSM4HEOH" localSheetId="1" hidden="1">#REF!</definedName>
    <definedName name="BExBEC9ATLQZF86W1M3APSM4HEOH" localSheetId="3" hidden="1">#REF!</definedName>
    <definedName name="BExBEC9ATLQZF86W1M3APSM4HEOH" hidden="1">#REF!</definedName>
    <definedName name="BExBEYFQJE9YK12A6JBMRFKEC7RN" localSheetId="1" hidden="1">#REF!</definedName>
    <definedName name="BExBEYFQJE9YK12A6JBMRFKEC7RN" localSheetId="3" hidden="1">#REF!</definedName>
    <definedName name="BExBEYFQJE9YK12A6JBMRFKEC7RN" hidden="1">#REF!</definedName>
    <definedName name="BExBG1ED81J2O4A2S5F5Y3BPHMCR" localSheetId="1" hidden="1">#REF!</definedName>
    <definedName name="BExBG1ED81J2O4A2S5F5Y3BPHMCR" localSheetId="3" hidden="1">#REF!</definedName>
    <definedName name="BExBG1ED81J2O4A2S5F5Y3BPHMCR" hidden="1">#REF!</definedName>
    <definedName name="BExCRLIHS7466WFJ3RPIUGGXYESZ" localSheetId="1" hidden="1">#REF!</definedName>
    <definedName name="BExCRLIHS7466WFJ3RPIUGGXYESZ" localSheetId="3" hidden="1">#REF!</definedName>
    <definedName name="BExCRLIHS7466WFJ3RPIUGGXYESZ" hidden="1">#REF!</definedName>
    <definedName name="BExCS1EDDUEAEWHVYXHIP9I1WCJH" localSheetId="1" hidden="1">#REF!</definedName>
    <definedName name="BExCS1EDDUEAEWHVYXHIP9I1WCJH" localSheetId="3" hidden="1">#REF!</definedName>
    <definedName name="BExCS1EDDUEAEWHVYXHIP9I1WCJH" hidden="1">#REF!</definedName>
    <definedName name="BExCS6SLRCBH006GNRE27HFRHP40" localSheetId="1" hidden="1">#REF!</definedName>
    <definedName name="BExCS6SLRCBH006GNRE27HFRHP40" localSheetId="3" hidden="1">#REF!</definedName>
    <definedName name="BExCS6SLRCBH006GNRE27HFRHP40" hidden="1">#REF!</definedName>
    <definedName name="BExCS7ZPMHFJ4UJDAL8CQOLSZ13B" localSheetId="1" hidden="1">#REF!</definedName>
    <definedName name="BExCS7ZPMHFJ4UJDAL8CQOLSZ13B" localSheetId="3" hidden="1">#REF!</definedName>
    <definedName name="BExCS7ZPMHFJ4UJDAL8CQOLSZ13B" hidden="1">#REF!</definedName>
    <definedName name="BExCS8W4NJUZH9S1CYB6XSDLEPBW" localSheetId="1" hidden="1">#REF!</definedName>
    <definedName name="BExCS8W4NJUZH9S1CYB6XSDLEPBW" localSheetId="3" hidden="1">#REF!</definedName>
    <definedName name="BExCS8W4NJUZH9S1CYB6XSDLEPBW" hidden="1">#REF!</definedName>
    <definedName name="BExCSAE1M6G20R41J0Y24YNN0YC1" localSheetId="1" hidden="1">#REF!</definedName>
    <definedName name="BExCSAE1M6G20R41J0Y24YNN0YC1" localSheetId="3" hidden="1">#REF!</definedName>
    <definedName name="BExCSAE1M6G20R41J0Y24YNN0YC1" hidden="1">#REF!</definedName>
    <definedName name="BExCSAOUZOYKHN7HV511TO8VDJ02" localSheetId="1" hidden="1">#REF!</definedName>
    <definedName name="BExCSAOUZOYKHN7HV511TO8VDJ02" localSheetId="3" hidden="1">#REF!</definedName>
    <definedName name="BExCSAOUZOYKHN7HV511TO8VDJ02" hidden="1">#REF!</definedName>
    <definedName name="BExCSMOFTXSUEC1T46LR1UPYRCX5" localSheetId="1" hidden="1">#REF!</definedName>
    <definedName name="BExCSMOFTXSUEC1T46LR1UPYRCX5" localSheetId="3" hidden="1">#REF!</definedName>
    <definedName name="BExCSMOFTXSUEC1T46LR1UPYRCX5" hidden="1">#REF!</definedName>
    <definedName name="BExCSSDG3TM6TPKS19E9QYJEELZ6" localSheetId="1" hidden="1">#REF!</definedName>
    <definedName name="BExCSSDG3TM6TPKS19E9QYJEELZ6" localSheetId="3" hidden="1">#REF!</definedName>
    <definedName name="BExCSSDG3TM6TPKS19E9QYJEELZ6" hidden="1">#REF!</definedName>
    <definedName name="BExCSZV7U67UWXL2HKJNM5W1E4OO" localSheetId="1" hidden="1">#REF!</definedName>
    <definedName name="BExCSZV7U67UWXL2HKJNM5W1E4OO" localSheetId="3" hidden="1">#REF!</definedName>
    <definedName name="BExCSZV7U67UWXL2HKJNM5W1E4OO" hidden="1">#REF!</definedName>
    <definedName name="BExCT4NSDT61OCH04Y2QIFIOP75H" localSheetId="1" hidden="1">#REF!</definedName>
    <definedName name="BExCT4NSDT61OCH04Y2QIFIOP75H" localSheetId="3" hidden="1">#REF!</definedName>
    <definedName name="BExCT4NSDT61OCH04Y2QIFIOP75H" hidden="1">#REF!</definedName>
    <definedName name="BExCTW8G3VCZ55S09HTUGXKB1P2M" localSheetId="1" hidden="1">#REF!</definedName>
    <definedName name="BExCTW8G3VCZ55S09HTUGXKB1P2M" localSheetId="3" hidden="1">#REF!</definedName>
    <definedName name="BExCTW8G3VCZ55S09HTUGXKB1P2M" hidden="1">#REF!</definedName>
    <definedName name="BExCTYS2KX0QANOLT8LGZ9WV3S3T" localSheetId="1" hidden="1">#REF!</definedName>
    <definedName name="BExCTYS2KX0QANOLT8LGZ9WV3S3T" localSheetId="3" hidden="1">#REF!</definedName>
    <definedName name="BExCTYS2KX0QANOLT8LGZ9WV3S3T" hidden="1">#REF!</definedName>
    <definedName name="BExCTZZ9JNES4EDHW97NP0EGQALX" localSheetId="1" hidden="1">#REF!</definedName>
    <definedName name="BExCTZZ9JNES4EDHW97NP0EGQALX" localSheetId="3" hidden="1">#REF!</definedName>
    <definedName name="BExCTZZ9JNES4EDHW97NP0EGQALX" hidden="1">#REF!</definedName>
    <definedName name="BExCU0A1V6NMZQ9ASYJ8QIVQ5UR2" localSheetId="1" hidden="1">#REF!</definedName>
    <definedName name="BExCU0A1V6NMZQ9ASYJ8QIVQ5UR2" localSheetId="3" hidden="1">#REF!</definedName>
    <definedName name="BExCU0A1V6NMZQ9ASYJ8QIVQ5UR2" hidden="1">#REF!</definedName>
    <definedName name="BExCU2834920JBHSPCRC4UF80OLL" localSheetId="1" hidden="1">#REF!</definedName>
    <definedName name="BExCU2834920JBHSPCRC4UF80OLL" localSheetId="3" hidden="1">#REF!</definedName>
    <definedName name="BExCU2834920JBHSPCRC4UF80OLL" hidden="1">#REF!</definedName>
    <definedName name="BExCU8O54I3P3WRYWY1CRP3S78QY" localSheetId="1" hidden="1">#REF!</definedName>
    <definedName name="BExCU8O54I3P3WRYWY1CRP3S78QY" localSheetId="3" hidden="1">#REF!</definedName>
    <definedName name="BExCU8O54I3P3WRYWY1CRP3S78QY" hidden="1">#REF!</definedName>
    <definedName name="BExCUDRJO23YOKT8GPWOVQ4XEHF5" localSheetId="1" hidden="1">#REF!</definedName>
    <definedName name="BExCUDRJO23YOKT8GPWOVQ4XEHF5" localSheetId="3" hidden="1">#REF!</definedName>
    <definedName name="BExCUDRJO23YOKT8GPWOVQ4XEHF5" hidden="1">#REF!</definedName>
    <definedName name="BExCUPAXFR16YMWL30ME3F3BSRDZ" localSheetId="1" hidden="1">#REF!</definedName>
    <definedName name="BExCUPAXFR16YMWL30ME3F3BSRDZ" localSheetId="3" hidden="1">#REF!</definedName>
    <definedName name="BExCUPAXFR16YMWL30ME3F3BSRDZ" hidden="1">#REF!</definedName>
    <definedName name="BExCUR94DHCE47PUUWEMT5QZOYR2" localSheetId="1" hidden="1">#REF!</definedName>
    <definedName name="BExCUR94DHCE47PUUWEMT5QZOYR2" localSheetId="3" hidden="1">#REF!</definedName>
    <definedName name="BExCUR94DHCE47PUUWEMT5QZOYR2" hidden="1">#REF!</definedName>
    <definedName name="BExCV634L7SVHGB0UDDTRRQ2Q72H" localSheetId="1" hidden="1">#REF!</definedName>
    <definedName name="BExCV634L7SVHGB0UDDTRRQ2Q72H" localSheetId="3" hidden="1">#REF!</definedName>
    <definedName name="BExCV634L7SVHGB0UDDTRRQ2Q72H" hidden="1">#REF!</definedName>
    <definedName name="BExCVBXGSXT9FWJRG62PX9S1RK83" localSheetId="1" hidden="1">#REF!</definedName>
    <definedName name="BExCVBXGSXT9FWJRG62PX9S1RK83" localSheetId="3" hidden="1">#REF!</definedName>
    <definedName name="BExCVBXGSXT9FWJRG62PX9S1RK83" hidden="1">#REF!</definedName>
    <definedName name="BExCVHBNLOHNFS0JAV3I1XGPNH9W" localSheetId="1" hidden="1">#REF!</definedName>
    <definedName name="BExCVHBNLOHNFS0JAV3I1XGPNH9W" localSheetId="3" hidden="1">#REF!</definedName>
    <definedName name="BExCVHBNLOHNFS0JAV3I1XGPNH9W" hidden="1">#REF!</definedName>
    <definedName name="BExCVI86R31A2IOZIEBY1FJLVILD" localSheetId="1" hidden="1">#REF!</definedName>
    <definedName name="BExCVI86R31A2IOZIEBY1FJLVILD" localSheetId="3" hidden="1">#REF!</definedName>
    <definedName name="BExCVI86R31A2IOZIEBY1FJLVILD" hidden="1">#REF!</definedName>
    <definedName name="BExCVJ9W7SMHQ4AP26SL6BFHYFNU" localSheetId="1" hidden="1">#REF!</definedName>
    <definedName name="BExCVJ9W7SMHQ4AP26SL6BFHYFNU" localSheetId="3" hidden="1">#REF!</definedName>
    <definedName name="BExCVJ9W7SMHQ4AP26SL6BFHYFNU" hidden="1">#REF!</definedName>
    <definedName name="BExCVKGZXE0I9EIXKBZVSGSEY2RR" localSheetId="1" hidden="1">#REF!</definedName>
    <definedName name="BExCVKGZXE0I9EIXKBZVSGSEY2RR" localSheetId="3" hidden="1">#REF!</definedName>
    <definedName name="BExCVKGZXE0I9EIXKBZVSGSEY2RR" hidden="1">#REF!</definedName>
    <definedName name="BExCVV44WY5807WGMTGKPW0GT256" localSheetId="1" hidden="1">#REF!</definedName>
    <definedName name="BExCVV44WY5807WGMTGKPW0GT256" localSheetId="3" hidden="1">#REF!</definedName>
    <definedName name="BExCVV44WY5807WGMTGKPW0GT256" hidden="1">#REF!</definedName>
    <definedName name="BExCVZ5PN4V6MRBZ04PZJW3GEF8S" localSheetId="1" hidden="1">#REF!</definedName>
    <definedName name="BExCVZ5PN4V6MRBZ04PZJW3GEF8S" localSheetId="3" hidden="1">#REF!</definedName>
    <definedName name="BExCVZ5PN4V6MRBZ04PZJW3GEF8S" hidden="1">#REF!</definedName>
    <definedName name="BExCW13R0GWJYGXZBNCPAHQN4NR2" localSheetId="1" hidden="1">#REF!</definedName>
    <definedName name="BExCW13R0GWJYGXZBNCPAHQN4NR2" localSheetId="3" hidden="1">#REF!</definedName>
    <definedName name="BExCW13R0GWJYGXZBNCPAHQN4NR2" hidden="1">#REF!</definedName>
    <definedName name="BExCW9Y5HWU4RJTNX74O6L24VGCK" localSheetId="1" hidden="1">#REF!</definedName>
    <definedName name="BExCW9Y5HWU4RJTNX74O6L24VGCK" localSheetId="3" hidden="1">#REF!</definedName>
    <definedName name="BExCW9Y5HWU4RJTNX74O6L24VGCK" hidden="1">#REF!</definedName>
    <definedName name="BExCWPDPESGZS07QGBLSBWDNVJLZ" localSheetId="1" hidden="1">#REF!</definedName>
    <definedName name="BExCWPDPESGZS07QGBLSBWDNVJLZ" localSheetId="3" hidden="1">#REF!</definedName>
    <definedName name="BExCWPDPESGZS07QGBLSBWDNVJLZ" hidden="1">#REF!</definedName>
    <definedName name="BExCWTVKHIVCRHF8GC39KI58YM5K" localSheetId="1" hidden="1">#REF!</definedName>
    <definedName name="BExCWTVKHIVCRHF8GC39KI58YM5K" localSheetId="3" hidden="1">#REF!</definedName>
    <definedName name="BExCWTVKHIVCRHF8GC39KI58YM5K" hidden="1">#REF!</definedName>
    <definedName name="BExCX2KGRZBRVLZNM8SUSIE6A0RL" localSheetId="1" hidden="1">#REF!</definedName>
    <definedName name="BExCX2KGRZBRVLZNM8SUSIE6A0RL" localSheetId="3" hidden="1">#REF!</definedName>
    <definedName name="BExCX2KGRZBRVLZNM8SUSIE6A0RL" hidden="1">#REF!</definedName>
    <definedName name="BExCX3X451T70LZ1VF95L7W4Y4TM" localSheetId="1" hidden="1">#REF!</definedName>
    <definedName name="BExCX3X451T70LZ1VF95L7W4Y4TM" localSheetId="3" hidden="1">#REF!</definedName>
    <definedName name="BExCX3X451T70LZ1VF95L7W4Y4TM" hidden="1">#REF!</definedName>
    <definedName name="BExCX4NZ2N1OUGXM7EV0U7VULJMM" localSheetId="1" hidden="1">#REF!</definedName>
    <definedName name="BExCX4NZ2N1OUGXM7EV0U7VULJMM" localSheetId="3" hidden="1">#REF!</definedName>
    <definedName name="BExCX4NZ2N1OUGXM7EV0U7VULJMM" hidden="1">#REF!</definedName>
    <definedName name="BExCXILMURGYMAH6N5LF5DV6K3GM" localSheetId="1" hidden="1">#REF!</definedName>
    <definedName name="BExCXILMURGYMAH6N5LF5DV6K3GM" localSheetId="3" hidden="1">#REF!</definedName>
    <definedName name="BExCXILMURGYMAH6N5LF5DV6K3GM" hidden="1">#REF!</definedName>
    <definedName name="BExCXQUFBMXQ1650735H48B1AZT3" localSheetId="1" hidden="1">#REF!</definedName>
    <definedName name="BExCXQUFBMXQ1650735H48B1AZT3" localSheetId="3" hidden="1">#REF!</definedName>
    <definedName name="BExCXQUFBMXQ1650735H48B1AZT3" hidden="1">#REF!</definedName>
    <definedName name="BExCY2DQO9VLA77Q7EG3T0XNXX4F" localSheetId="1" hidden="1">#REF!</definedName>
    <definedName name="BExCY2DQO9VLA77Q7EG3T0XNXX4F" localSheetId="3" hidden="1">#REF!</definedName>
    <definedName name="BExCY2DQO9VLA77Q7EG3T0XNXX4F" hidden="1">#REF!</definedName>
    <definedName name="BExCY6VMJ68MX3C981R5Q0BX5791" localSheetId="1" hidden="1">#REF!</definedName>
    <definedName name="BExCY6VMJ68MX3C981R5Q0BX5791" localSheetId="3" hidden="1">#REF!</definedName>
    <definedName name="BExCY6VMJ68MX3C981R5Q0BX5791" hidden="1">#REF!</definedName>
    <definedName name="BExCYAH2SAZCPW6XCB7V7PMMCAWO" localSheetId="1" hidden="1">#REF!</definedName>
    <definedName name="BExCYAH2SAZCPW6XCB7V7PMMCAWO" localSheetId="3" hidden="1">#REF!</definedName>
    <definedName name="BExCYAH2SAZCPW6XCB7V7PMMCAWO" hidden="1">#REF!</definedName>
    <definedName name="BExCYJBB52X8B3AREHCC1L5QNPX7" localSheetId="1" hidden="1">#REF!</definedName>
    <definedName name="BExCYJBB52X8B3AREHCC1L5QNPX7" localSheetId="3" hidden="1">#REF!</definedName>
    <definedName name="BExCYJBB52X8B3AREHCC1L5QNPX7" hidden="1">#REF!</definedName>
    <definedName name="BExCYPRC5HJE6N2XQTHCT6NXGP8N" localSheetId="1" hidden="1">#REF!</definedName>
    <definedName name="BExCYPRC5HJE6N2XQTHCT6NXGP8N" localSheetId="3" hidden="1">#REF!</definedName>
    <definedName name="BExCYPRC5HJE6N2XQTHCT6NXGP8N" hidden="1">#REF!</definedName>
    <definedName name="BExCYUK0I3UEXZNFDW71G6Z6D8XR" localSheetId="1" hidden="1">#REF!</definedName>
    <definedName name="BExCYUK0I3UEXZNFDW71G6Z6D8XR" localSheetId="3" hidden="1">#REF!</definedName>
    <definedName name="BExCYUK0I3UEXZNFDW71G6Z6D8XR" hidden="1">#REF!</definedName>
    <definedName name="BExCZFZCXMLY5DWESYJ9NGTJYQ8M" localSheetId="1" hidden="1">#REF!</definedName>
    <definedName name="BExCZFZCXMLY5DWESYJ9NGTJYQ8M" localSheetId="3" hidden="1">#REF!</definedName>
    <definedName name="BExCZFZCXMLY5DWESYJ9NGTJYQ8M" hidden="1">#REF!</definedName>
    <definedName name="BExCZJ4P8WS0BDT31WDXI0ROE7D6" localSheetId="1" hidden="1">#REF!</definedName>
    <definedName name="BExCZJ4P8WS0BDT31WDXI0ROE7D6" localSheetId="3" hidden="1">#REF!</definedName>
    <definedName name="BExCZJ4P8WS0BDT31WDXI0ROE7D6" hidden="1">#REF!</definedName>
    <definedName name="BExCZKH6NI0EE02L995IFVBD1J59" localSheetId="1" hidden="1">#REF!</definedName>
    <definedName name="BExCZKH6NI0EE02L995IFVBD1J59" localSheetId="3" hidden="1">#REF!</definedName>
    <definedName name="BExCZKH6NI0EE02L995IFVBD1J59" hidden="1">#REF!</definedName>
    <definedName name="BExCZUD9FEOJBKDJ51Z3JON9LKJ8" localSheetId="1" hidden="1">#REF!</definedName>
    <definedName name="BExCZUD9FEOJBKDJ51Z3JON9LKJ8" localSheetId="3" hidden="1">#REF!</definedName>
    <definedName name="BExCZUD9FEOJBKDJ51Z3JON9LKJ8" hidden="1">#REF!</definedName>
    <definedName name="BExD0508DAALLU00PHFPBC8SRRKT" localSheetId="1" hidden="1">#REF!</definedName>
    <definedName name="BExD0508DAALLU00PHFPBC8SRRKT" localSheetId="3" hidden="1">#REF!</definedName>
    <definedName name="BExD0508DAALLU00PHFPBC8SRRKT" hidden="1">#REF!</definedName>
    <definedName name="BExD0HALIN0JR4JTPGDEVAEE5EX5" localSheetId="1" hidden="1">#REF!</definedName>
    <definedName name="BExD0HALIN0JR4JTPGDEVAEE5EX5" localSheetId="3" hidden="1">#REF!</definedName>
    <definedName name="BExD0HALIN0JR4JTPGDEVAEE5EX5" hidden="1">#REF!</definedName>
    <definedName name="BExD0LCCDPG16YLY5WQSZF1XI5DA" localSheetId="1" hidden="1">#REF!</definedName>
    <definedName name="BExD0LCCDPG16YLY5WQSZF1XI5DA" localSheetId="3" hidden="1">#REF!</definedName>
    <definedName name="BExD0LCCDPG16YLY5WQSZF1XI5DA" hidden="1">#REF!</definedName>
    <definedName name="BExD0RMWSB4TRECEHTH6NN4K9DFZ" localSheetId="1" hidden="1">#REF!</definedName>
    <definedName name="BExD0RMWSB4TRECEHTH6NN4K9DFZ" localSheetId="3" hidden="1">#REF!</definedName>
    <definedName name="BExD0RMWSB4TRECEHTH6NN4K9DFZ" hidden="1">#REF!</definedName>
    <definedName name="BExD0U6KG10QGVDI1XSHK0J10A2V" localSheetId="1" hidden="1">#REF!</definedName>
    <definedName name="BExD0U6KG10QGVDI1XSHK0J10A2V" localSheetId="3" hidden="1">#REF!</definedName>
    <definedName name="BExD0U6KG10QGVDI1XSHK0J10A2V" hidden="1">#REF!</definedName>
    <definedName name="BExD13RUIBGRXDL4QDZ305UKUR12" localSheetId="1" hidden="1">#REF!</definedName>
    <definedName name="BExD13RUIBGRXDL4QDZ305UKUR12" localSheetId="3" hidden="1">#REF!</definedName>
    <definedName name="BExD13RUIBGRXDL4QDZ305UKUR12" hidden="1">#REF!</definedName>
    <definedName name="BExD14DETV5R4OOTMAXD5NAKWRO3" localSheetId="1" hidden="1">#REF!</definedName>
    <definedName name="BExD14DETV5R4OOTMAXD5NAKWRO3" localSheetId="3" hidden="1">#REF!</definedName>
    <definedName name="BExD14DETV5R4OOTMAXD5NAKWRO3" hidden="1">#REF!</definedName>
    <definedName name="BExD1OAU9OXQAZA4D70HP72CU6GB" localSheetId="1" hidden="1">#REF!</definedName>
    <definedName name="BExD1OAU9OXQAZA4D70HP72CU6GB" localSheetId="3" hidden="1">#REF!</definedName>
    <definedName name="BExD1OAU9OXQAZA4D70HP72CU6GB" hidden="1">#REF!</definedName>
    <definedName name="BExD1Y1JV61416YA1XRQHKWPZIE7" localSheetId="1" hidden="1">#REF!</definedName>
    <definedName name="BExD1Y1JV61416YA1XRQHKWPZIE7" localSheetId="3" hidden="1">#REF!</definedName>
    <definedName name="BExD1Y1JV61416YA1XRQHKWPZIE7" hidden="1">#REF!</definedName>
    <definedName name="BExD2CFHIRMBKN5KXE5QP4XXEWFS" localSheetId="1" hidden="1">#REF!</definedName>
    <definedName name="BExD2CFHIRMBKN5KXE5QP4XXEWFS" localSheetId="3" hidden="1">#REF!</definedName>
    <definedName name="BExD2CFHIRMBKN5KXE5QP4XXEWFS" hidden="1">#REF!</definedName>
    <definedName name="BExD2DMHH1HWXQ9W0YYMDP8AAX8Q" localSheetId="1" hidden="1">#REF!</definedName>
    <definedName name="BExD2DMHH1HWXQ9W0YYMDP8AAX8Q" localSheetId="3" hidden="1">#REF!</definedName>
    <definedName name="BExD2DMHH1HWXQ9W0YYMDP8AAX8Q" hidden="1">#REF!</definedName>
    <definedName name="BExD2HTPC7IWBAU6OSQ67MQA8BYZ" localSheetId="1" hidden="1">#REF!</definedName>
    <definedName name="BExD2HTPC7IWBAU6OSQ67MQA8BYZ" localSheetId="3" hidden="1">#REF!</definedName>
    <definedName name="BExD2HTPC7IWBAU6OSQ67MQA8BYZ" hidden="1">#REF!</definedName>
    <definedName name="BExD363H2VGFIQUCE6LS4AC5J0ZT" localSheetId="1" hidden="1">#REF!</definedName>
    <definedName name="BExD363H2VGFIQUCE6LS4AC5J0ZT" localSheetId="3" hidden="1">#REF!</definedName>
    <definedName name="BExD363H2VGFIQUCE6LS4AC5J0ZT" hidden="1">#REF!</definedName>
    <definedName name="BExD3A588E939V61P1XEW0FI5Q0S" localSheetId="1" hidden="1">#REF!</definedName>
    <definedName name="BExD3A588E939V61P1XEW0FI5Q0S" localSheetId="3" hidden="1">#REF!</definedName>
    <definedName name="BExD3A588E939V61P1XEW0FI5Q0S" hidden="1">#REF!</definedName>
    <definedName name="BExD3CJJDKVR9M18XI3WDZH80WL6" localSheetId="1" hidden="1">#REF!</definedName>
    <definedName name="BExD3CJJDKVR9M18XI3WDZH80WL6" localSheetId="3" hidden="1">#REF!</definedName>
    <definedName name="BExD3CJJDKVR9M18XI3WDZH80WL6" hidden="1">#REF!</definedName>
    <definedName name="BExD3ESD9WYJIB3TRDPJ1CKXRAVL" localSheetId="1" hidden="1">#REF!</definedName>
    <definedName name="BExD3ESD9WYJIB3TRDPJ1CKXRAVL" localSheetId="3" hidden="1">#REF!</definedName>
    <definedName name="BExD3ESD9WYJIB3TRDPJ1CKXRAVL" hidden="1">#REF!</definedName>
    <definedName name="BExD3F368X5S25MWSUNIV57RDB57" localSheetId="1" hidden="1">#REF!</definedName>
    <definedName name="BExD3F368X5S25MWSUNIV57RDB57" localSheetId="3" hidden="1">#REF!</definedName>
    <definedName name="BExD3F368X5S25MWSUNIV57RDB57" hidden="1">#REF!</definedName>
    <definedName name="BExD3IJ5IT335SOSNV9L85WKAOSI" localSheetId="1" hidden="1">#REF!</definedName>
    <definedName name="BExD3IJ5IT335SOSNV9L85WKAOSI" localSheetId="3" hidden="1">#REF!</definedName>
    <definedName name="BExD3IJ5IT335SOSNV9L85WKAOSI" hidden="1">#REF!</definedName>
    <definedName name="BExD3KBVUY57GMMQTOFEU6S6G1AY" localSheetId="1" hidden="1">#REF!</definedName>
    <definedName name="BExD3KBVUY57GMMQTOFEU6S6G1AY" localSheetId="3" hidden="1">#REF!</definedName>
    <definedName name="BExD3KBVUY57GMMQTOFEU6S6G1AY" hidden="1">#REF!</definedName>
    <definedName name="BExD3NMR7AW2Z6V8SC79VQR37NA6" localSheetId="1" hidden="1">#REF!</definedName>
    <definedName name="BExD3NMR7AW2Z6V8SC79VQR37NA6" localSheetId="3" hidden="1">#REF!</definedName>
    <definedName name="BExD3NMR7AW2Z6V8SC79VQR37NA6" hidden="1">#REF!</definedName>
    <definedName name="BExD3QXA2UQ2W4N7NYLUEOG40BZB" localSheetId="1" hidden="1">#REF!</definedName>
    <definedName name="BExD3QXA2UQ2W4N7NYLUEOG40BZB" localSheetId="3" hidden="1">#REF!</definedName>
    <definedName name="BExD3QXA2UQ2W4N7NYLUEOG40BZB" hidden="1">#REF!</definedName>
    <definedName name="BExD3U2N041TEJ7GCN005UTPHNXY" localSheetId="1" hidden="1">#REF!</definedName>
    <definedName name="BExD3U2N041TEJ7GCN005UTPHNXY" localSheetId="3" hidden="1">#REF!</definedName>
    <definedName name="BExD3U2N041TEJ7GCN005UTPHNXY" hidden="1">#REF!</definedName>
    <definedName name="BExD40O0CFTNJFOFMMM1KH0P7BUI" localSheetId="1" hidden="1">#REF!</definedName>
    <definedName name="BExD40O0CFTNJFOFMMM1KH0P7BUI" localSheetId="3" hidden="1">#REF!</definedName>
    <definedName name="BExD40O0CFTNJFOFMMM1KH0P7BUI" hidden="1">#REF!</definedName>
    <definedName name="BExD4BR9HJ3MWWZ5KLVZWX9FJAUS" localSheetId="1" hidden="1">#REF!</definedName>
    <definedName name="BExD4BR9HJ3MWWZ5KLVZWX9FJAUS" localSheetId="3" hidden="1">#REF!</definedName>
    <definedName name="BExD4BR9HJ3MWWZ5KLVZWX9FJAUS" hidden="1">#REF!</definedName>
    <definedName name="BExD4F1WTKT3H0N9MF4H1LX7MBSY" localSheetId="1" hidden="1">#REF!</definedName>
    <definedName name="BExD4F1WTKT3H0N9MF4H1LX7MBSY" localSheetId="3" hidden="1">#REF!</definedName>
    <definedName name="BExD4F1WTKT3H0N9MF4H1LX7MBSY" hidden="1">#REF!</definedName>
    <definedName name="BExD4H5GQWXBS6LUL3TSP36DVO38" localSheetId="1" hidden="1">#REF!</definedName>
    <definedName name="BExD4H5GQWXBS6LUL3TSP36DVO38" localSheetId="3" hidden="1">#REF!</definedName>
    <definedName name="BExD4H5GQWXBS6LUL3TSP36DVO38" hidden="1">#REF!</definedName>
    <definedName name="BExD4JJSS3QDBLABCJCHD45SRNPI" localSheetId="1" hidden="1">#REF!</definedName>
    <definedName name="BExD4JJSS3QDBLABCJCHD45SRNPI" localSheetId="3" hidden="1">#REF!</definedName>
    <definedName name="BExD4JJSS3QDBLABCJCHD45SRNPI" hidden="1">#REF!</definedName>
    <definedName name="BExD4R1I0MKF033I5LPUYIMTZ6E8" localSheetId="1" hidden="1">#REF!</definedName>
    <definedName name="BExD4R1I0MKF033I5LPUYIMTZ6E8" localSheetId="3" hidden="1">#REF!</definedName>
    <definedName name="BExD4R1I0MKF033I5LPUYIMTZ6E8" hidden="1">#REF!</definedName>
    <definedName name="BExD50MT3M6XZLNUP9JL93EG6D9R" localSheetId="1" hidden="1">#REF!</definedName>
    <definedName name="BExD50MT3M6XZLNUP9JL93EG6D9R" localSheetId="3" hidden="1">#REF!</definedName>
    <definedName name="BExD50MT3M6XZLNUP9JL93EG6D9R" hidden="1">#REF!</definedName>
    <definedName name="BExD5EV7KDSVF1CJT38M4IBPFLPY" localSheetId="1" hidden="1">#REF!</definedName>
    <definedName name="BExD5EV7KDSVF1CJT38M4IBPFLPY" localSheetId="3" hidden="1">#REF!</definedName>
    <definedName name="BExD5EV7KDSVF1CJT38M4IBPFLPY" hidden="1">#REF!</definedName>
    <definedName name="BExD5FRK547OESJRYAW574DZEZ7J" localSheetId="1" hidden="1">#REF!</definedName>
    <definedName name="BExD5FRK547OESJRYAW574DZEZ7J" localSheetId="3" hidden="1">#REF!</definedName>
    <definedName name="BExD5FRK547OESJRYAW574DZEZ7J" hidden="1">#REF!</definedName>
    <definedName name="BExD5I5X2YA2YNCTCDSMEL4CWF4N" localSheetId="1" hidden="1">#REF!</definedName>
    <definedName name="BExD5I5X2YA2YNCTCDSMEL4CWF4N" localSheetId="3" hidden="1">#REF!</definedName>
    <definedName name="BExD5I5X2YA2YNCTCDSMEL4CWF4N" hidden="1">#REF!</definedName>
    <definedName name="BExD5QUSRFJWRQ1ZM50WYLCF74DF" localSheetId="1" hidden="1">#REF!</definedName>
    <definedName name="BExD5QUSRFJWRQ1ZM50WYLCF74DF" localSheetId="3" hidden="1">#REF!</definedName>
    <definedName name="BExD5QUSRFJWRQ1ZM50WYLCF74DF" hidden="1">#REF!</definedName>
    <definedName name="BExD5SSUIF6AJQHBHK8PNMFBPRYB" localSheetId="1" hidden="1">#REF!</definedName>
    <definedName name="BExD5SSUIF6AJQHBHK8PNMFBPRYB" localSheetId="3" hidden="1">#REF!</definedName>
    <definedName name="BExD5SSUIF6AJQHBHK8PNMFBPRYB" hidden="1">#REF!</definedName>
    <definedName name="BExD623C9LRX18BE0W2V6SZLQUXX" localSheetId="1" hidden="1">#REF!</definedName>
    <definedName name="BExD623C9LRX18BE0W2V6SZLQUXX" localSheetId="3" hidden="1">#REF!</definedName>
    <definedName name="BExD623C9LRX18BE0W2V6SZLQUXX" hidden="1">#REF!</definedName>
    <definedName name="BExD6CQA7UMJBXV7AIFAIHUF2ICX" localSheetId="1" hidden="1">#REF!</definedName>
    <definedName name="BExD6CQA7UMJBXV7AIFAIHUF2ICX" localSheetId="3" hidden="1">#REF!</definedName>
    <definedName name="BExD6CQA7UMJBXV7AIFAIHUF2ICX" hidden="1">#REF!</definedName>
    <definedName name="BExD6FKVK8WJWNYPVENR7Q8Q30PK" localSheetId="1" hidden="1">#REF!</definedName>
    <definedName name="BExD6FKVK8WJWNYPVENR7Q8Q30PK" localSheetId="3" hidden="1">#REF!</definedName>
    <definedName name="BExD6FKVK8WJWNYPVENR7Q8Q30PK" hidden="1">#REF!</definedName>
    <definedName name="BExD6GMP0LK8WKVWMIT1NNH8CHLF" localSheetId="1" hidden="1">#REF!</definedName>
    <definedName name="BExD6GMP0LK8WKVWMIT1NNH8CHLF" localSheetId="3" hidden="1">#REF!</definedName>
    <definedName name="BExD6GMP0LK8WKVWMIT1NNH8CHLF" hidden="1">#REF!</definedName>
    <definedName name="BExD6H2TE0WWAUIWVSSCLPZ6B88N" localSheetId="1" hidden="1">#REF!</definedName>
    <definedName name="BExD6H2TE0WWAUIWVSSCLPZ6B88N" localSheetId="3" hidden="1">#REF!</definedName>
    <definedName name="BExD6H2TE0WWAUIWVSSCLPZ6B88N" hidden="1">#REF!</definedName>
    <definedName name="BExD71LTOE015TV5RSAHM8NT8GVW" localSheetId="1" hidden="1">#REF!</definedName>
    <definedName name="BExD71LTOE015TV5RSAHM8NT8GVW" localSheetId="3" hidden="1">#REF!</definedName>
    <definedName name="BExD71LTOE015TV5RSAHM8NT8GVW" hidden="1">#REF!</definedName>
    <definedName name="BExD72T5NGPFJ34KNHQPF8L0R3TJ" localSheetId="1" hidden="1">#REF!</definedName>
    <definedName name="BExD72T5NGPFJ34KNHQPF8L0R3TJ" localSheetId="3" hidden="1">#REF!</definedName>
    <definedName name="BExD72T5NGPFJ34KNHQPF8L0R3TJ" hidden="1">#REF!</definedName>
    <definedName name="BExD73USXVADC7EHGHVTQNCT06ZA" localSheetId="1" hidden="1">#REF!</definedName>
    <definedName name="BExD73USXVADC7EHGHVTQNCT06ZA" localSheetId="3" hidden="1">#REF!</definedName>
    <definedName name="BExD73USXVADC7EHGHVTQNCT06ZA" hidden="1">#REF!</definedName>
    <definedName name="BExD7GAIGULTB3YHM1OS9RBQOTEC" localSheetId="1" hidden="1">#REF!</definedName>
    <definedName name="BExD7GAIGULTB3YHM1OS9RBQOTEC" localSheetId="3" hidden="1">#REF!</definedName>
    <definedName name="BExD7GAIGULTB3YHM1OS9RBQOTEC" hidden="1">#REF!</definedName>
    <definedName name="BExD7IE1DHIS52UFDCTSKPJQNRD5" localSheetId="1" hidden="1">#REF!</definedName>
    <definedName name="BExD7IE1DHIS52UFDCTSKPJQNRD5" localSheetId="3" hidden="1">#REF!</definedName>
    <definedName name="BExD7IE1DHIS52UFDCTSKPJQNRD5" hidden="1">#REF!</definedName>
    <definedName name="BExD7IUBGUWHYC9UNZ1IY5XFYKQN" localSheetId="1" hidden="1">#REF!</definedName>
    <definedName name="BExD7IUBGUWHYC9UNZ1IY5XFYKQN" localSheetId="3" hidden="1">#REF!</definedName>
    <definedName name="BExD7IUBGUWHYC9UNZ1IY5XFYKQN" hidden="1">#REF!</definedName>
    <definedName name="BExD7JQOJ35HGL8U2OCEI2P2JT7I" localSheetId="1" hidden="1">#REF!</definedName>
    <definedName name="BExD7JQOJ35HGL8U2OCEI2P2JT7I" localSheetId="3" hidden="1">#REF!</definedName>
    <definedName name="BExD7JQOJ35HGL8U2OCEI2P2JT7I" hidden="1">#REF!</definedName>
    <definedName name="BExD7KSDKNDNH95NDT3S7GM3MUU2" localSheetId="1" hidden="1">#REF!</definedName>
    <definedName name="BExD7KSDKNDNH95NDT3S7GM3MUU2" localSheetId="3" hidden="1">#REF!</definedName>
    <definedName name="BExD7KSDKNDNH95NDT3S7GM3MUU2" hidden="1">#REF!</definedName>
    <definedName name="BExD8H5O087KQVWIVPUUID5VMGMS" localSheetId="1" hidden="1">#REF!</definedName>
    <definedName name="BExD8H5O087KQVWIVPUUID5VMGMS" localSheetId="3" hidden="1">#REF!</definedName>
    <definedName name="BExD8H5O087KQVWIVPUUID5VMGMS" hidden="1">#REF!</definedName>
    <definedName name="BExD8OCLZMFN5K3VZYI4Q4ITVKUA" localSheetId="1" hidden="1">#REF!</definedName>
    <definedName name="BExD8OCLZMFN5K3VZYI4Q4ITVKUA" localSheetId="3" hidden="1">#REF!</definedName>
    <definedName name="BExD8OCLZMFN5K3VZYI4Q4ITVKUA" hidden="1">#REF!</definedName>
    <definedName name="BExD93C1R6LC0631ECHVFYH0R0PD" localSheetId="1" hidden="1">#REF!</definedName>
    <definedName name="BExD93C1R6LC0631ECHVFYH0R0PD" localSheetId="3" hidden="1">#REF!</definedName>
    <definedName name="BExD93C1R6LC0631ECHVFYH0R0PD" hidden="1">#REF!</definedName>
    <definedName name="BExD97TXIO0COVNN4OH3DEJ33YLM" localSheetId="1" hidden="1">#REF!</definedName>
    <definedName name="BExD97TXIO0COVNN4OH3DEJ33YLM" localSheetId="3" hidden="1">#REF!</definedName>
    <definedName name="BExD97TXIO0COVNN4OH3DEJ33YLM" hidden="1">#REF!</definedName>
    <definedName name="BExD99RZ1RFIMK6O1ZHSPJ68X9Y5" localSheetId="1" hidden="1">#REF!</definedName>
    <definedName name="BExD99RZ1RFIMK6O1ZHSPJ68X9Y5" localSheetId="3" hidden="1">#REF!</definedName>
    <definedName name="BExD99RZ1RFIMK6O1ZHSPJ68X9Y5" hidden="1">#REF!</definedName>
    <definedName name="BExD9L0ID3VSOU609GKWYTA5BFMA" localSheetId="1" hidden="1">#REF!</definedName>
    <definedName name="BExD9L0ID3VSOU609GKWYTA5BFMA" localSheetId="3" hidden="1">#REF!</definedName>
    <definedName name="BExD9L0ID3VSOU609GKWYTA5BFMA" hidden="1">#REF!</definedName>
    <definedName name="BExD9M7SEMG0JK2FUTTZXWIEBTKB" localSheetId="1" hidden="1">#REF!</definedName>
    <definedName name="BExD9M7SEMG0JK2FUTTZXWIEBTKB" localSheetId="3" hidden="1">#REF!</definedName>
    <definedName name="BExD9M7SEMG0JK2FUTTZXWIEBTKB" hidden="1">#REF!</definedName>
    <definedName name="BExD9MNYBYB1AICQL5165G472IE2" localSheetId="1" hidden="1">#REF!</definedName>
    <definedName name="BExD9MNYBYB1AICQL5165G472IE2" localSheetId="3" hidden="1">#REF!</definedName>
    <definedName name="BExD9MNYBYB1AICQL5165G472IE2" hidden="1">#REF!</definedName>
    <definedName name="BExD9PNSYT7GASEGUVL48MUQ02WO" localSheetId="1" hidden="1">#REF!</definedName>
    <definedName name="BExD9PNSYT7GASEGUVL48MUQ02WO" localSheetId="3" hidden="1">#REF!</definedName>
    <definedName name="BExD9PNSYT7GASEGUVL48MUQ02WO" hidden="1">#REF!</definedName>
    <definedName name="BExD9TK2MIWFH5SKUYU9ZKF4NPHQ" localSheetId="1" hidden="1">#REF!</definedName>
    <definedName name="BExD9TK2MIWFH5SKUYU9ZKF4NPHQ" localSheetId="3" hidden="1">#REF!</definedName>
    <definedName name="BExD9TK2MIWFH5SKUYU9ZKF4NPHQ" hidden="1">#REF!</definedName>
    <definedName name="BExDA0AYC8M34O1P8N6QCYSV7N68" localSheetId="1" hidden="1">#REF!</definedName>
    <definedName name="BExDA0AYC8M34O1P8N6QCYSV7N68" localSheetId="3" hidden="1">#REF!</definedName>
    <definedName name="BExDA0AYC8M34O1P8N6QCYSV7N68" hidden="1">#REF!</definedName>
    <definedName name="BExDA6LD9061UULVKUUI4QP8SK13" localSheetId="1" hidden="1">#REF!</definedName>
    <definedName name="BExDA6LD9061UULVKUUI4QP8SK13" localSheetId="3" hidden="1">#REF!</definedName>
    <definedName name="BExDA6LD9061UULVKUUI4QP8SK13" hidden="1">#REF!</definedName>
    <definedName name="BExDAGMVMNLQ6QXASB9R6D8DIT12" localSheetId="1" hidden="1">#REF!</definedName>
    <definedName name="BExDAGMVMNLQ6QXASB9R6D8DIT12" localSheetId="3" hidden="1">#REF!</definedName>
    <definedName name="BExDAGMVMNLQ6QXASB9R6D8DIT12" hidden="1">#REF!</definedName>
    <definedName name="BExDAYBHU9ADLXI8VRC7F608RVGM" localSheetId="1" hidden="1">#REF!</definedName>
    <definedName name="BExDAYBHU9ADLXI8VRC7F608RVGM" localSheetId="3" hidden="1">#REF!</definedName>
    <definedName name="BExDAYBHU9ADLXI8VRC7F608RVGM" hidden="1">#REF!</definedName>
    <definedName name="BExDB8NMKJC3UGPYTOR25U9XABZI" localSheetId="1" hidden="1">#REF!</definedName>
    <definedName name="BExDB8NMKJC3UGPYTOR25U9XABZI" localSheetId="3" hidden="1">#REF!</definedName>
    <definedName name="BExDB8NMKJC3UGPYTOR25U9XABZI" hidden="1">#REF!</definedName>
    <definedName name="BExDBDR1XR0FV0CYUCB2OJ7CJCZU" localSheetId="1" hidden="1">#REF!</definedName>
    <definedName name="BExDBDR1XR0FV0CYUCB2OJ7CJCZU" localSheetId="3" hidden="1">#REF!</definedName>
    <definedName name="BExDBDR1XR0FV0CYUCB2OJ7CJCZU" hidden="1">#REF!</definedName>
    <definedName name="BExDC7F818VN0S18ID7XRCRVYPJ4" localSheetId="1" hidden="1">#REF!</definedName>
    <definedName name="BExDC7F818VN0S18ID7XRCRVYPJ4" localSheetId="3" hidden="1">#REF!</definedName>
    <definedName name="BExDC7F818VN0S18ID7XRCRVYPJ4" hidden="1">#REF!</definedName>
    <definedName name="BExDCL7K96PC9VZYB70ZW3QPVIJE" localSheetId="1" hidden="1">#REF!</definedName>
    <definedName name="BExDCL7K96PC9VZYB70ZW3QPVIJE" localSheetId="3" hidden="1">#REF!</definedName>
    <definedName name="BExDCL7K96PC9VZYB70ZW3QPVIJE" hidden="1">#REF!</definedName>
    <definedName name="BExDCP3UZ3C2O4C1F7KMU0Z9U32N" localSheetId="1" hidden="1">#REF!</definedName>
    <definedName name="BExDCP3UZ3C2O4C1F7KMU0Z9U32N" localSheetId="3" hidden="1">#REF!</definedName>
    <definedName name="BExDCP3UZ3C2O4C1F7KMU0Z9U32N" hidden="1">#REF!</definedName>
    <definedName name="BExEO3TSBS7NGTTAM7CGKUTL0H7M" localSheetId="1" hidden="1">#REF!</definedName>
    <definedName name="BExEO3TSBS7NGTTAM7CGKUTL0H7M" localSheetId="3" hidden="1">#REF!</definedName>
    <definedName name="BExEO3TSBS7NGTTAM7CGKUTL0H7M" hidden="1">#REF!</definedName>
    <definedName name="BExEOBX3WECDMYCV9RLN49APTXMM" localSheetId="1" hidden="1">#REF!</definedName>
    <definedName name="BExEOBX3WECDMYCV9RLN49APTXMM" localSheetId="3" hidden="1">#REF!</definedName>
    <definedName name="BExEOBX3WECDMYCV9RLN49APTXMM" hidden="1">#REF!</definedName>
    <definedName name="BExEP4E4F36662JDI0TOD85OP7X9" localSheetId="1" hidden="1">#REF!</definedName>
    <definedName name="BExEP4E4F36662JDI0TOD85OP7X9" localSheetId="3" hidden="1">#REF!</definedName>
    <definedName name="BExEP4E4F36662JDI0TOD85OP7X9" hidden="1">#REF!</definedName>
    <definedName name="BExEPN9VIYI0FVL0HLZQXJFO6TT0" localSheetId="1" hidden="1">#REF!</definedName>
    <definedName name="BExEPN9VIYI0FVL0HLZQXJFO6TT0" localSheetId="3" hidden="1">#REF!</definedName>
    <definedName name="BExEPN9VIYI0FVL0HLZQXJFO6TT0" hidden="1">#REF!</definedName>
    <definedName name="BExEPYT6VDSMR8MU2341Q5GM2Y9V" localSheetId="1" hidden="1">#REF!</definedName>
    <definedName name="BExEPYT6VDSMR8MU2341Q5GM2Y9V" localSheetId="3" hidden="1">#REF!</definedName>
    <definedName name="BExEPYT6VDSMR8MU2341Q5GM2Y9V" hidden="1">#REF!</definedName>
    <definedName name="BExEQ2ENYLMY8K1796XBB31CJHNN" localSheetId="1" hidden="1">#REF!</definedName>
    <definedName name="BExEQ2ENYLMY8K1796XBB31CJHNN" localSheetId="3" hidden="1">#REF!</definedName>
    <definedName name="BExEQ2ENYLMY8K1796XBB31CJHNN" hidden="1">#REF!</definedName>
    <definedName name="BExEQ2PFE4N40LEPGDPS90WDL6BN" localSheetId="1" hidden="1">#REF!</definedName>
    <definedName name="BExEQ2PFE4N40LEPGDPS90WDL6BN" localSheetId="3" hidden="1">#REF!</definedName>
    <definedName name="BExEQ2PFE4N40LEPGDPS90WDL6BN" hidden="1">#REF!</definedName>
    <definedName name="BExEQ2PFURT24NQYGYVE8NKX1EGA" localSheetId="1" hidden="1">#REF!</definedName>
    <definedName name="BExEQ2PFURT24NQYGYVE8NKX1EGA" localSheetId="3" hidden="1">#REF!</definedName>
    <definedName name="BExEQ2PFURT24NQYGYVE8NKX1EGA" hidden="1">#REF!</definedName>
    <definedName name="BExEQB8ZWXO6IIGOEPWTLOJGE2NR" localSheetId="1" hidden="1">#REF!</definedName>
    <definedName name="BExEQB8ZWXO6IIGOEPWTLOJGE2NR" localSheetId="3" hidden="1">#REF!</definedName>
    <definedName name="BExEQB8ZWXO6IIGOEPWTLOJGE2NR" hidden="1">#REF!</definedName>
    <definedName name="BExEQBZX0EL6LIKPY01197ACK65H" localSheetId="1" hidden="1">#REF!</definedName>
    <definedName name="BExEQBZX0EL6LIKPY01197ACK65H" localSheetId="3" hidden="1">#REF!</definedName>
    <definedName name="BExEQBZX0EL6LIKPY01197ACK65H" hidden="1">#REF!</definedName>
    <definedName name="BExEQDXZALJLD4OBF74IKZBR13SR" localSheetId="1" hidden="1">#REF!</definedName>
    <definedName name="BExEQDXZALJLD4OBF74IKZBR13SR" localSheetId="3" hidden="1">#REF!</definedName>
    <definedName name="BExEQDXZALJLD4OBF74IKZBR13SR" hidden="1">#REF!</definedName>
    <definedName name="BExEQE8RCBFWH4DK51LBRVYXXEHH" localSheetId="1" hidden="1">#REF!</definedName>
    <definedName name="BExEQE8RCBFWH4DK51LBRVYXXEHH" localSheetId="3" hidden="1">#REF!</definedName>
    <definedName name="BExEQE8RCBFWH4DK51LBRVYXXEHH" hidden="1">#REF!</definedName>
    <definedName name="BExEQFLE2RPWGMWQAI4JMKUEFRPT" localSheetId="1" hidden="1">#REF!</definedName>
    <definedName name="BExEQFLE2RPWGMWQAI4JMKUEFRPT" localSheetId="3" hidden="1">#REF!</definedName>
    <definedName name="BExEQFLE2RPWGMWQAI4JMKUEFRPT" hidden="1">#REF!</definedName>
    <definedName name="BExEQTZAP8R69U31W4LKGTKKGKQE" localSheetId="1" hidden="1">#REF!</definedName>
    <definedName name="BExEQTZAP8R69U31W4LKGTKKGKQE" localSheetId="3" hidden="1">#REF!</definedName>
    <definedName name="BExEQTZAP8R69U31W4LKGTKKGKQE" hidden="1">#REF!</definedName>
    <definedName name="BExER2O72H1F9WV6S1J04C15PXX7" localSheetId="1" hidden="1">#REF!</definedName>
    <definedName name="BExER2O72H1F9WV6S1J04C15PXX7" localSheetId="3" hidden="1">#REF!</definedName>
    <definedName name="BExER2O72H1F9WV6S1J04C15PXX7" hidden="1">#REF!</definedName>
    <definedName name="BExERRUIKIOATPZ9U4HQ0V52RJAU" localSheetId="1" hidden="1">#REF!</definedName>
    <definedName name="BExERRUIKIOATPZ9U4HQ0V52RJAU" localSheetId="3" hidden="1">#REF!</definedName>
    <definedName name="BExERRUIKIOATPZ9U4HQ0V52RJAU" hidden="1">#REF!</definedName>
    <definedName name="BExERSANFNM1O7T65PC5MJ301YET" localSheetId="1" hidden="1">#REF!</definedName>
    <definedName name="BExERSANFNM1O7T65PC5MJ301YET" localSheetId="3" hidden="1">#REF!</definedName>
    <definedName name="BExERSANFNM1O7T65PC5MJ301YET" hidden="1">#REF!</definedName>
    <definedName name="BExERWCEBKQRYWRQLYJ4UCMMKTHG" localSheetId="1" hidden="1">[11]Table!#REF!</definedName>
    <definedName name="BExERWCEBKQRYWRQLYJ4UCMMKTHG" localSheetId="3" hidden="1">[11]Table!#REF!</definedName>
    <definedName name="BExERWCEBKQRYWRQLYJ4UCMMKTHG" hidden="1">[11]Table!#REF!</definedName>
    <definedName name="BExES44RHHDL3V7FLV6M20834WF1" localSheetId="2" hidden="1">#REF!</definedName>
    <definedName name="BExES44RHHDL3V7FLV6M20834WF1" localSheetId="1" hidden="1">#REF!</definedName>
    <definedName name="BExES44RHHDL3V7FLV6M20834WF1" localSheetId="3" hidden="1">#REF!</definedName>
    <definedName name="BExES44RHHDL3V7FLV6M20834WF1" hidden="1">#REF!</definedName>
    <definedName name="BExES4A7VE2X3RYYTVRLKZD4I7WU" localSheetId="2" hidden="1">#REF!</definedName>
    <definedName name="BExES4A7VE2X3RYYTVRLKZD4I7WU" localSheetId="1" hidden="1">#REF!</definedName>
    <definedName name="BExES4A7VE2X3RYYTVRLKZD4I7WU" localSheetId="3" hidden="1">#REF!</definedName>
    <definedName name="BExES4A7VE2X3RYYTVRLKZD4I7WU" hidden="1">#REF!</definedName>
    <definedName name="BExES6ZC8R7PHJ21OVJFLIR7DY30" localSheetId="2" hidden="1">#REF!</definedName>
    <definedName name="BExES6ZC8R7PHJ21OVJFLIR7DY30" localSheetId="1" hidden="1">#REF!</definedName>
    <definedName name="BExES6ZC8R7PHJ21OVJFLIR7DY30" localSheetId="3" hidden="1">#REF!</definedName>
    <definedName name="BExES6ZC8R7PHJ21OVJFLIR7DY30" hidden="1">#REF!</definedName>
    <definedName name="BExESMKD95A649M0WRSG6CXXP326" localSheetId="1" hidden="1">#REF!</definedName>
    <definedName name="BExESMKD95A649M0WRSG6CXXP326" localSheetId="3" hidden="1">#REF!</definedName>
    <definedName name="BExESMKD95A649M0WRSG6CXXP326" hidden="1">#REF!</definedName>
    <definedName name="BExESR27ZXJG5VMY4PR9D940VS7T" localSheetId="1" hidden="1">#REF!</definedName>
    <definedName name="BExESR27ZXJG5VMY4PR9D940VS7T" localSheetId="3" hidden="1">#REF!</definedName>
    <definedName name="BExESR27ZXJG5VMY4PR9D940VS7T" hidden="1">#REF!</definedName>
    <definedName name="BExESZ03KXL8DQ2591HLR56ZML94" localSheetId="1" hidden="1">#REF!</definedName>
    <definedName name="BExESZ03KXL8DQ2591HLR56ZML94" localSheetId="3" hidden="1">#REF!</definedName>
    <definedName name="BExESZ03KXL8DQ2591HLR56ZML94" hidden="1">#REF!</definedName>
    <definedName name="BExESZAW5N443NRTKIP59OEI1CR6" localSheetId="1" hidden="1">#REF!</definedName>
    <definedName name="BExESZAW5N443NRTKIP59OEI1CR6" localSheetId="3" hidden="1">#REF!</definedName>
    <definedName name="BExESZAW5N443NRTKIP59OEI1CR6" hidden="1">#REF!</definedName>
    <definedName name="BExET3HXQ60A4O2OLKX8QNXRI6LQ" localSheetId="1" hidden="1">#REF!</definedName>
    <definedName name="BExET3HXQ60A4O2OLKX8QNXRI6LQ" localSheetId="3" hidden="1">#REF!</definedName>
    <definedName name="BExET3HXQ60A4O2OLKX8QNXRI6LQ" hidden="1">#REF!</definedName>
    <definedName name="BExETA3B1FCIOA80H94K90FWXQKE" localSheetId="1" hidden="1">#REF!</definedName>
    <definedName name="BExETA3B1FCIOA80H94K90FWXQKE" localSheetId="3" hidden="1">#REF!</definedName>
    <definedName name="BExETA3B1FCIOA80H94K90FWXQKE" hidden="1">#REF!</definedName>
    <definedName name="BExETAZOYT4CJIT8RRKC9F2HJG1D" localSheetId="1" hidden="1">#REF!</definedName>
    <definedName name="BExETAZOYT4CJIT8RRKC9F2HJG1D" localSheetId="3" hidden="1">#REF!</definedName>
    <definedName name="BExETAZOYT4CJIT8RRKC9F2HJG1D" hidden="1">#REF!</definedName>
    <definedName name="BExETF6QD5A9GEINE1KZRRC2LXWM" localSheetId="1" hidden="1">#REF!</definedName>
    <definedName name="BExETF6QD5A9GEINE1KZRRC2LXWM" localSheetId="3" hidden="1">#REF!</definedName>
    <definedName name="BExETF6QD5A9GEINE1KZRRC2LXWM" hidden="1">#REF!</definedName>
    <definedName name="BExETQ9XRXLUACN82805SPSPNKHI" localSheetId="1" hidden="1">#REF!</definedName>
    <definedName name="BExETQ9XRXLUACN82805SPSPNKHI" localSheetId="3" hidden="1">#REF!</definedName>
    <definedName name="BExETQ9XRXLUACN82805SPSPNKHI" hidden="1">#REF!</definedName>
    <definedName name="BExETR0YRMOR63E6DHLEHV9QVVON" localSheetId="1" hidden="1">#REF!</definedName>
    <definedName name="BExETR0YRMOR63E6DHLEHV9QVVON" localSheetId="3" hidden="1">#REF!</definedName>
    <definedName name="BExETR0YRMOR63E6DHLEHV9QVVON" hidden="1">#REF!</definedName>
    <definedName name="BExETVTGY38YXYYF7N73OYN6FYY3" localSheetId="1" hidden="1">#REF!</definedName>
    <definedName name="BExETVTGY38YXYYF7N73OYN6FYY3" localSheetId="3" hidden="1">#REF!</definedName>
    <definedName name="BExETVTGY38YXYYF7N73OYN6FYY3" hidden="1">#REF!</definedName>
    <definedName name="BExEUAYFRCZCCRRFZKX80ZAF46F1" localSheetId="1" hidden="1">#REF!</definedName>
    <definedName name="BExEUAYFRCZCCRRFZKX80ZAF46F1" localSheetId="3" hidden="1">#REF!</definedName>
    <definedName name="BExEUAYFRCZCCRRFZKX80ZAF46F1" hidden="1">#REF!</definedName>
    <definedName name="BExEUNE4T242Y59C6MS28MXEUGCP" localSheetId="1" hidden="1">#REF!</definedName>
    <definedName name="BExEUNE4T242Y59C6MS28MXEUGCP" localSheetId="3" hidden="1">#REF!</definedName>
    <definedName name="BExEUNE4T242Y59C6MS28MXEUGCP" hidden="1">#REF!</definedName>
    <definedName name="BExEV2TP7NA3ZR6RJGH5ER370OUM" localSheetId="1" hidden="1">#REF!</definedName>
    <definedName name="BExEV2TP7NA3ZR6RJGH5ER370OUM" localSheetId="3" hidden="1">#REF!</definedName>
    <definedName name="BExEV2TP7NA3ZR6RJGH5ER370OUM" hidden="1">#REF!</definedName>
    <definedName name="BExEV69USLNYO2QRJRC0J92XUF00" localSheetId="1" hidden="1">#REF!</definedName>
    <definedName name="BExEV69USLNYO2QRJRC0J92XUF00" localSheetId="3" hidden="1">#REF!</definedName>
    <definedName name="BExEV69USLNYO2QRJRC0J92XUF00" hidden="1">#REF!</definedName>
    <definedName name="BExEV6KNTQOCFD7GV726XQEVQ7R6" localSheetId="1" hidden="1">#REF!</definedName>
    <definedName name="BExEV6KNTQOCFD7GV726XQEVQ7R6" localSheetId="3" hidden="1">#REF!</definedName>
    <definedName name="BExEV6KNTQOCFD7GV726XQEVQ7R6" hidden="1">#REF!</definedName>
    <definedName name="BExEV6VGM4POO9QT9KH3QA3VYCWM" localSheetId="1" hidden="1">#REF!</definedName>
    <definedName name="BExEV6VGM4POO9QT9KH3QA3VYCWM" localSheetId="3" hidden="1">#REF!</definedName>
    <definedName name="BExEV6VGM4POO9QT9KH3QA3VYCWM" hidden="1">#REF!</definedName>
    <definedName name="BExEVET98G3FU6QBF9LHYWSAMV0O" localSheetId="1" hidden="1">#REF!</definedName>
    <definedName name="BExEVET98G3FU6QBF9LHYWSAMV0O" localSheetId="3" hidden="1">#REF!</definedName>
    <definedName name="BExEVET98G3FU6QBF9LHYWSAMV0O" hidden="1">#REF!</definedName>
    <definedName name="BExEVNCUT0PDUYNJH7G6BSEWZOT2" localSheetId="1" hidden="1">#REF!</definedName>
    <definedName name="BExEVNCUT0PDUYNJH7G6BSEWZOT2" localSheetId="3" hidden="1">#REF!</definedName>
    <definedName name="BExEVNCUT0PDUYNJH7G6BSEWZOT2" hidden="1">#REF!</definedName>
    <definedName name="BExEVPGF4V5J0WQRZKUM8F9TTKZJ" localSheetId="1" hidden="1">#REF!</definedName>
    <definedName name="BExEVPGF4V5J0WQRZKUM8F9TTKZJ" localSheetId="3" hidden="1">#REF!</definedName>
    <definedName name="BExEVPGF4V5J0WQRZKUM8F9TTKZJ" hidden="1">#REF!</definedName>
    <definedName name="BExEVPWH8S9GER9M14SPIT6XZ8SG" localSheetId="1" hidden="1">#REF!</definedName>
    <definedName name="BExEVPWH8S9GER9M14SPIT6XZ8SG" localSheetId="3" hidden="1">#REF!</definedName>
    <definedName name="BExEVPWH8S9GER9M14SPIT6XZ8SG" hidden="1">#REF!</definedName>
    <definedName name="BExEVVLIEVWYRF2UUC1H0H5QU1CP" localSheetId="1" hidden="1">#REF!</definedName>
    <definedName name="BExEVVLIEVWYRF2UUC1H0H5QU1CP" localSheetId="3" hidden="1">#REF!</definedName>
    <definedName name="BExEVVLIEVWYRF2UUC1H0H5QU1CP" hidden="1">#REF!</definedName>
    <definedName name="BExEVWCKO8T84GW9Z3X47915XKSH" localSheetId="1" hidden="1">#REF!</definedName>
    <definedName name="BExEVWCKO8T84GW9Z3X47915XKSH" localSheetId="3" hidden="1">#REF!</definedName>
    <definedName name="BExEVWCKO8T84GW9Z3X47915XKSH" hidden="1">#REF!</definedName>
    <definedName name="BExEVZSJWMZ5L2ZE7AZC57CXKW6T" localSheetId="1" hidden="1">#REF!</definedName>
    <definedName name="BExEVZSJWMZ5L2ZE7AZC57CXKW6T" localSheetId="3" hidden="1">#REF!</definedName>
    <definedName name="BExEVZSJWMZ5L2ZE7AZC57CXKW6T" hidden="1">#REF!</definedName>
    <definedName name="BExEW0JL1GFFCXMDGW54CI7Y8FZN" localSheetId="1" hidden="1">#REF!</definedName>
    <definedName name="BExEW0JL1GFFCXMDGW54CI7Y8FZN" localSheetId="3" hidden="1">#REF!</definedName>
    <definedName name="BExEW0JL1GFFCXMDGW54CI7Y8FZN" hidden="1">#REF!</definedName>
    <definedName name="BExEW68M9WL8214QH9C7VCK7BN08" localSheetId="1" hidden="1">#REF!</definedName>
    <definedName name="BExEW68M9WL8214QH9C7VCK7BN08" localSheetId="3" hidden="1">#REF!</definedName>
    <definedName name="BExEW68M9WL8214QH9C7VCK7BN08" hidden="1">#REF!</definedName>
    <definedName name="BExEW8HFKH6F47KIHYBDRUEFZ2ZZ" localSheetId="1" hidden="1">#REF!</definedName>
    <definedName name="BExEW8HFKH6F47KIHYBDRUEFZ2ZZ" localSheetId="3" hidden="1">#REF!</definedName>
    <definedName name="BExEW8HFKH6F47KIHYBDRUEFZ2ZZ" hidden="1">#REF!</definedName>
    <definedName name="BExEWLO75K95C6IRKHXSP7VP81T4" localSheetId="1" hidden="1">#REF!</definedName>
    <definedName name="BExEWLO75K95C6IRKHXSP7VP81T4" localSheetId="3" hidden="1">#REF!</definedName>
    <definedName name="BExEWLO75K95C6IRKHXSP7VP81T4" hidden="1">#REF!</definedName>
    <definedName name="BExEWNBGQS1U2LW3W84T4LSJ9K00" localSheetId="1" hidden="1">#REF!</definedName>
    <definedName name="BExEWNBGQS1U2LW3W84T4LSJ9K00" localSheetId="3" hidden="1">#REF!</definedName>
    <definedName name="BExEWNBGQS1U2LW3W84T4LSJ9K00" hidden="1">#REF!</definedName>
    <definedName name="BExEWO7STL7HNZSTY8VQBPTX1WK6" localSheetId="1" hidden="1">#REF!</definedName>
    <definedName name="BExEWO7STL7HNZSTY8VQBPTX1WK6" localSheetId="3" hidden="1">#REF!</definedName>
    <definedName name="BExEWO7STL7HNZSTY8VQBPTX1WK6" hidden="1">#REF!</definedName>
    <definedName name="BExEWQ0M1N3KMKTDJ73H10QSG4W1" localSheetId="1" hidden="1">#REF!</definedName>
    <definedName name="BExEWQ0M1N3KMKTDJ73H10QSG4W1" localSheetId="3" hidden="1">#REF!</definedName>
    <definedName name="BExEWQ0M1N3KMKTDJ73H10QSG4W1" hidden="1">#REF!</definedName>
    <definedName name="BExEX85F3OSW8NSCYGYPS9372Z1Q" localSheetId="1" hidden="1">#REF!</definedName>
    <definedName name="BExEX85F3OSW8NSCYGYPS9372Z1Q" localSheetId="3" hidden="1">#REF!</definedName>
    <definedName name="BExEX85F3OSW8NSCYGYPS9372Z1Q" hidden="1">#REF!</definedName>
    <definedName name="BExEX9HWY2G6928ZVVVQF77QCM2C" localSheetId="1" hidden="1">#REF!</definedName>
    <definedName name="BExEX9HWY2G6928ZVVVQF77QCM2C" localSheetId="3" hidden="1">#REF!</definedName>
    <definedName name="BExEX9HWY2G6928ZVVVQF77QCM2C" hidden="1">#REF!</definedName>
    <definedName name="BExEXBQWAYKMVBRJRHB8PFCSYFVN" localSheetId="1" hidden="1">#REF!</definedName>
    <definedName name="BExEXBQWAYKMVBRJRHB8PFCSYFVN" localSheetId="3" hidden="1">#REF!</definedName>
    <definedName name="BExEXBQWAYKMVBRJRHB8PFCSYFVN" hidden="1">#REF!</definedName>
    <definedName name="BExEXH53WXMDDWPXOI9LEB2E3U27" localSheetId="1" hidden="1">#REF!</definedName>
    <definedName name="BExEXH53WXMDDWPXOI9LEB2E3U27" localSheetId="3" hidden="1">#REF!</definedName>
    <definedName name="BExEXH53WXMDDWPXOI9LEB2E3U27" hidden="1">#REF!</definedName>
    <definedName name="BExEXRBZ0DI9E2UFLLKYWGN66B61" localSheetId="1" hidden="1">#REF!</definedName>
    <definedName name="BExEXRBZ0DI9E2UFLLKYWGN66B61" localSheetId="3" hidden="1">#REF!</definedName>
    <definedName name="BExEXRBZ0DI9E2UFLLKYWGN66B61" hidden="1">#REF!</definedName>
    <definedName name="BExEYLG9FL9V1JPPNZ3FUDNSEJ4V" localSheetId="1" hidden="1">#REF!</definedName>
    <definedName name="BExEYLG9FL9V1JPPNZ3FUDNSEJ4V" localSheetId="3" hidden="1">#REF!</definedName>
    <definedName name="BExEYLG9FL9V1JPPNZ3FUDNSEJ4V" hidden="1">#REF!</definedName>
    <definedName name="BExEYOW8C1B3OUUCIGEC7L8OOW1Z" localSheetId="1" hidden="1">#REF!</definedName>
    <definedName name="BExEYOW8C1B3OUUCIGEC7L8OOW1Z" localSheetId="3" hidden="1">#REF!</definedName>
    <definedName name="BExEYOW8C1B3OUUCIGEC7L8OOW1Z" hidden="1">#REF!</definedName>
    <definedName name="BExEYUQJXZT6N5HJH8ACJF6SRWEE" localSheetId="1" hidden="1">#REF!</definedName>
    <definedName name="BExEYUQJXZT6N5HJH8ACJF6SRWEE" localSheetId="3" hidden="1">#REF!</definedName>
    <definedName name="BExEYUQJXZT6N5HJH8ACJF6SRWEE" hidden="1">#REF!</definedName>
    <definedName name="BExEZ1S6VZCG01ZPLBSS9Z1SBOJ2" localSheetId="1" hidden="1">#REF!</definedName>
    <definedName name="BExEZ1S6VZCG01ZPLBSS9Z1SBOJ2" localSheetId="3" hidden="1">#REF!</definedName>
    <definedName name="BExEZ1S6VZCG01ZPLBSS9Z1SBOJ2" hidden="1">#REF!</definedName>
    <definedName name="BExEZB2NPVNPUV8TKAFEIXJ84JQK" localSheetId="1" hidden="1">#REF!</definedName>
    <definedName name="BExEZB2NPVNPUV8TKAFEIXJ84JQK" localSheetId="3" hidden="1">#REF!</definedName>
    <definedName name="BExEZB2NPVNPUV8TKAFEIXJ84JQK" hidden="1">#REF!</definedName>
    <definedName name="BExEZETHZBFRNOWCW7NQ7FXDZ417" localSheetId="1" hidden="1">#REF!</definedName>
    <definedName name="BExEZETHZBFRNOWCW7NQ7FXDZ417" localSheetId="3" hidden="1">#REF!</definedName>
    <definedName name="BExEZETHZBFRNOWCW7NQ7FXDZ417" hidden="1">#REF!</definedName>
    <definedName name="BExEZGBFNJR8DLPN0V11AU22L6WY" localSheetId="1" hidden="1">#REF!</definedName>
    <definedName name="BExEZGBFNJR8DLPN0V11AU22L6WY" localSheetId="3" hidden="1">#REF!</definedName>
    <definedName name="BExEZGBFNJR8DLPN0V11AU22L6WY" hidden="1">#REF!</definedName>
    <definedName name="BExF02Y3V3QEPO2XLDSK47APK9XJ" localSheetId="1" hidden="1">#REF!</definedName>
    <definedName name="BExF02Y3V3QEPO2XLDSK47APK9XJ" localSheetId="3" hidden="1">#REF!</definedName>
    <definedName name="BExF02Y3V3QEPO2XLDSK47APK9XJ" hidden="1">#REF!</definedName>
    <definedName name="BExF09OS91RT7N7IW8JLMZ121ZP3" localSheetId="1" hidden="1">#REF!</definedName>
    <definedName name="BExF09OS91RT7N7IW8JLMZ121ZP3" localSheetId="3" hidden="1">#REF!</definedName>
    <definedName name="BExF09OS91RT7N7IW8JLMZ121ZP3" hidden="1">#REF!</definedName>
    <definedName name="BExF0LOEHV42P2DV7QL8O7HOQ3N9" localSheetId="1" hidden="1">#REF!</definedName>
    <definedName name="BExF0LOEHV42P2DV7QL8O7HOQ3N9" localSheetId="3" hidden="1">#REF!</definedName>
    <definedName name="BExF0LOEHV42P2DV7QL8O7HOQ3N9" hidden="1">#REF!</definedName>
    <definedName name="BExF0P4JPDKJODO1BSF16JULNQ41" localSheetId="1" hidden="1">#REF!</definedName>
    <definedName name="BExF0P4JPDKJODO1BSF16JULNQ41" localSheetId="3" hidden="1">#REF!</definedName>
    <definedName name="BExF0P4JPDKJODO1BSF16JULNQ41" hidden="1">#REF!</definedName>
    <definedName name="BExF0WRM9VO25RLSO03ZOCE8H7K5" localSheetId="1" hidden="1">#REF!</definedName>
    <definedName name="BExF0WRM9VO25RLSO03ZOCE8H7K5" localSheetId="3" hidden="1">#REF!</definedName>
    <definedName name="BExF0WRM9VO25RLSO03ZOCE8H7K5" hidden="1">#REF!</definedName>
    <definedName name="BExF0ZRI7W4RSLIDLHTSM0AWXO3S" localSheetId="1" hidden="1">#REF!</definedName>
    <definedName name="BExF0ZRI7W4RSLIDLHTSM0AWXO3S" localSheetId="3" hidden="1">#REF!</definedName>
    <definedName name="BExF0ZRI7W4RSLIDLHTSM0AWXO3S" hidden="1">#REF!</definedName>
    <definedName name="BExF19CT3MMZZ2T5EWMDNG3UOJ01" localSheetId="1" hidden="1">#REF!</definedName>
    <definedName name="BExF19CT3MMZZ2T5EWMDNG3UOJ01" localSheetId="3" hidden="1">#REF!</definedName>
    <definedName name="BExF19CT3MMZZ2T5EWMDNG3UOJ01" hidden="1">#REF!</definedName>
    <definedName name="BExF1M38U6NX17YJA8YU359B5Z4M" localSheetId="1" hidden="1">#REF!</definedName>
    <definedName name="BExF1M38U6NX17YJA8YU359B5Z4M" localSheetId="3" hidden="1">#REF!</definedName>
    <definedName name="BExF1M38U6NX17YJA8YU359B5Z4M" hidden="1">#REF!</definedName>
    <definedName name="BExF1MU4W3NPEY0OHRDWP5IANCBB" localSheetId="1" hidden="1">#REF!</definedName>
    <definedName name="BExF1MU4W3NPEY0OHRDWP5IANCBB" localSheetId="3" hidden="1">#REF!</definedName>
    <definedName name="BExF1MU4W3NPEY0OHRDWP5IANCBB" hidden="1">#REF!</definedName>
    <definedName name="BExF1MZN8MWMOKOARHJ1QAF9HPGT" localSheetId="1" hidden="1">#REF!</definedName>
    <definedName name="BExF1MZN8MWMOKOARHJ1QAF9HPGT" localSheetId="3" hidden="1">#REF!</definedName>
    <definedName name="BExF1MZN8MWMOKOARHJ1QAF9HPGT" hidden="1">#REF!</definedName>
    <definedName name="BExF1QQLPLWFSKMN19XHSFGCFTRE" localSheetId="1" hidden="1">#REF!</definedName>
    <definedName name="BExF1QQLPLWFSKMN19XHSFGCFTRE" localSheetId="3" hidden="1">#REF!</definedName>
    <definedName name="BExF1QQLPLWFSKMN19XHSFGCFTRE" hidden="1">#REF!</definedName>
    <definedName name="BExF1US4ZIQYSU5LBFYNRA9N0K2O" localSheetId="1" hidden="1">#REF!</definedName>
    <definedName name="BExF1US4ZIQYSU5LBFYNRA9N0K2O" localSheetId="3" hidden="1">#REF!</definedName>
    <definedName name="BExF1US4ZIQYSU5LBFYNRA9N0K2O" hidden="1">#REF!</definedName>
    <definedName name="BExF2CWZN6E87RGTBMD4YQI2QT7R" localSheetId="1" hidden="1">#REF!</definedName>
    <definedName name="BExF2CWZN6E87RGTBMD4YQI2QT7R" localSheetId="3" hidden="1">#REF!</definedName>
    <definedName name="BExF2CWZN6E87RGTBMD4YQI2QT7R" hidden="1">#REF!</definedName>
    <definedName name="BExF2DYO1WQ7GMXSTAQRDBW1NSFG" localSheetId="1" hidden="1">#REF!</definedName>
    <definedName name="BExF2DYO1WQ7GMXSTAQRDBW1NSFG" localSheetId="3" hidden="1">#REF!</definedName>
    <definedName name="BExF2DYO1WQ7GMXSTAQRDBW1NSFG" hidden="1">#REF!</definedName>
    <definedName name="BExF2MSWNUY9Z6BZJQZ538PPTION" localSheetId="1" hidden="1">#REF!</definedName>
    <definedName name="BExF2MSWNUY9Z6BZJQZ538PPTION" localSheetId="3" hidden="1">#REF!</definedName>
    <definedName name="BExF2MSWNUY9Z6BZJQZ538PPTION" hidden="1">#REF!</definedName>
    <definedName name="BExF2QZYWHTYGUTTXR15CKCV3LS7" localSheetId="1" hidden="1">#REF!</definedName>
    <definedName name="BExF2QZYWHTYGUTTXR15CKCV3LS7" localSheetId="3" hidden="1">#REF!</definedName>
    <definedName name="BExF2QZYWHTYGUTTXR15CKCV3LS7" hidden="1">#REF!</definedName>
    <definedName name="BExF2T8Y6TSJ74RMSZOA9CEH4OZ6" localSheetId="1" hidden="1">#REF!</definedName>
    <definedName name="BExF2T8Y6TSJ74RMSZOA9CEH4OZ6" localSheetId="3" hidden="1">#REF!</definedName>
    <definedName name="BExF2T8Y6TSJ74RMSZOA9CEH4OZ6" hidden="1">#REF!</definedName>
    <definedName name="BExF31N3YM4F37EOOY8M8VI1KXN8" localSheetId="1" hidden="1">#REF!</definedName>
    <definedName name="BExF31N3YM4F37EOOY8M8VI1KXN8" localSheetId="3" hidden="1">#REF!</definedName>
    <definedName name="BExF31N3YM4F37EOOY8M8VI1KXN8" hidden="1">#REF!</definedName>
    <definedName name="BExF37C1YKBT79Z9SOJAG5MXQGTU" localSheetId="1" hidden="1">#REF!</definedName>
    <definedName name="BExF37C1YKBT79Z9SOJAG5MXQGTU" localSheetId="3" hidden="1">#REF!</definedName>
    <definedName name="BExF37C1YKBT79Z9SOJAG5MXQGTU" hidden="1">#REF!</definedName>
    <definedName name="BExF3A6HPA6DGYALZNHHJPMCUYZR" localSheetId="1" hidden="1">#REF!</definedName>
    <definedName name="BExF3A6HPA6DGYALZNHHJPMCUYZR" localSheetId="3" hidden="1">#REF!</definedName>
    <definedName name="BExF3A6HPA6DGYALZNHHJPMCUYZR" hidden="1">#REF!</definedName>
    <definedName name="BExF3I9T44X7DV9HHV51DVDDPPZG" localSheetId="1" hidden="1">#REF!</definedName>
    <definedName name="BExF3I9T44X7DV9HHV51DVDDPPZG" localSheetId="3" hidden="1">#REF!</definedName>
    <definedName name="BExF3I9T44X7DV9HHV51DVDDPPZG" hidden="1">#REF!</definedName>
    <definedName name="BExF3JMFX5DILOIFUDIO1HZUK875" localSheetId="1" hidden="1">#REF!</definedName>
    <definedName name="BExF3JMFX5DILOIFUDIO1HZUK875" localSheetId="3" hidden="1">#REF!</definedName>
    <definedName name="BExF3JMFX5DILOIFUDIO1HZUK875" hidden="1">#REF!</definedName>
    <definedName name="BExF3NTC4BGZEM6B87TCFX277QCS" localSheetId="1" hidden="1">#REF!</definedName>
    <definedName name="BExF3NTC4BGZEM6B87TCFX277QCS" localSheetId="3" hidden="1">#REF!</definedName>
    <definedName name="BExF3NTC4BGZEM6B87TCFX277QCS" hidden="1">#REF!</definedName>
    <definedName name="BExF3Q7NI90WT31QHYSJDIG0LLLJ" localSheetId="1" hidden="1">#REF!</definedName>
    <definedName name="BExF3Q7NI90WT31QHYSJDIG0LLLJ" localSheetId="3" hidden="1">#REF!</definedName>
    <definedName name="BExF3Q7NI90WT31QHYSJDIG0LLLJ" hidden="1">#REF!</definedName>
    <definedName name="BExF3QD55TIY1MSBSRK9TUJKBEWO" localSheetId="1" hidden="1">#REF!</definedName>
    <definedName name="BExF3QD55TIY1MSBSRK9TUJKBEWO" localSheetId="3" hidden="1">#REF!</definedName>
    <definedName name="BExF3QD55TIY1MSBSRK9TUJKBEWO" hidden="1">#REF!</definedName>
    <definedName name="BExF3QT8J6RIF1L3R700MBSKIOKW" localSheetId="1" hidden="1">#REF!</definedName>
    <definedName name="BExF3QT8J6RIF1L3R700MBSKIOKW" localSheetId="3" hidden="1">#REF!</definedName>
    <definedName name="BExF3QT8J6RIF1L3R700MBSKIOKW" hidden="1">#REF!</definedName>
    <definedName name="BExF42SSBVPMLK2UB3B7FPEIY9TU" localSheetId="1" hidden="1">#REF!</definedName>
    <definedName name="BExF42SSBVPMLK2UB3B7FPEIY9TU" localSheetId="3" hidden="1">#REF!</definedName>
    <definedName name="BExF42SSBVPMLK2UB3B7FPEIY9TU" hidden="1">#REF!</definedName>
    <definedName name="BExF4HXSWB50BKYPWA0HTT8W56H6" localSheetId="1" hidden="1">#REF!</definedName>
    <definedName name="BExF4HXSWB50BKYPWA0HTT8W56H6" localSheetId="3" hidden="1">#REF!</definedName>
    <definedName name="BExF4HXSWB50BKYPWA0HTT8W56H6" hidden="1">#REF!</definedName>
    <definedName name="BExF4KHF04IWW4LQ95FHQPFE4Y9K" localSheetId="1" hidden="1">#REF!</definedName>
    <definedName name="BExF4KHF04IWW4LQ95FHQPFE4Y9K" localSheetId="3" hidden="1">#REF!</definedName>
    <definedName name="BExF4KHF04IWW4LQ95FHQPFE4Y9K" hidden="1">#REF!</definedName>
    <definedName name="BExF4LU2NV3A47BCWPM3EZXUEH37" localSheetId="1" hidden="1">#REF!</definedName>
    <definedName name="BExF4LU2NV3A47BCWPM3EZXUEH37" localSheetId="3" hidden="1">#REF!</definedName>
    <definedName name="BExF4LU2NV3A47BCWPM3EZXUEH37" hidden="1">#REF!</definedName>
    <definedName name="BExF4MVQM5Y0QRDLDFSKWWTF709C" localSheetId="1" hidden="1">#REF!</definedName>
    <definedName name="BExF4MVQM5Y0QRDLDFSKWWTF709C" localSheetId="3" hidden="1">#REF!</definedName>
    <definedName name="BExF4MVQM5Y0QRDLDFSKWWTF709C" hidden="1">#REF!</definedName>
    <definedName name="BExF4PVMZYV36E8HOYY06J81AMBI" localSheetId="1" hidden="1">#REF!</definedName>
    <definedName name="BExF4PVMZYV36E8HOYY06J81AMBI" localSheetId="3" hidden="1">#REF!</definedName>
    <definedName name="BExF4PVMZYV36E8HOYY06J81AMBI" hidden="1">#REF!</definedName>
    <definedName name="BExF4SF9NEX1FZE9N8EXT89PM54D" localSheetId="1" hidden="1">#REF!</definedName>
    <definedName name="BExF4SF9NEX1FZE9N8EXT89PM54D" localSheetId="3" hidden="1">#REF!</definedName>
    <definedName name="BExF4SF9NEX1FZE9N8EXT89PM54D" hidden="1">#REF!</definedName>
    <definedName name="BExF52GTGP8MHGII4KJ8TJGR8W8U" localSheetId="1" hidden="1">#REF!</definedName>
    <definedName name="BExF52GTGP8MHGII4KJ8TJGR8W8U" localSheetId="3" hidden="1">#REF!</definedName>
    <definedName name="BExF52GTGP8MHGII4KJ8TJGR8W8U" hidden="1">#REF!</definedName>
    <definedName name="BExF57K7L3UC1I2FSAWURR4SN0UN" localSheetId="1" hidden="1">#REF!</definedName>
    <definedName name="BExF57K7L3UC1I2FSAWURR4SN0UN" localSheetId="3" hidden="1">#REF!</definedName>
    <definedName name="BExF57K7L3UC1I2FSAWURR4SN0UN" hidden="1">#REF!</definedName>
    <definedName name="BExF5D96JEPDW6LV89G2REZJ1ES7" localSheetId="1" hidden="1">#REF!</definedName>
    <definedName name="BExF5D96JEPDW6LV89G2REZJ1ES7" localSheetId="3" hidden="1">#REF!</definedName>
    <definedName name="BExF5D96JEPDW6LV89G2REZJ1ES7" hidden="1">#REF!</definedName>
    <definedName name="BExF5HR2GFV7O8LKG9SJ4BY78LYA" localSheetId="1" hidden="1">#REF!</definedName>
    <definedName name="BExF5HR2GFV7O8LKG9SJ4BY78LYA" localSheetId="3" hidden="1">#REF!</definedName>
    <definedName name="BExF5HR2GFV7O8LKG9SJ4BY78LYA" hidden="1">#REF!</definedName>
    <definedName name="BExF5ZFO2A29GHWR5ES64Z9OS16J" localSheetId="1" hidden="1">#REF!</definedName>
    <definedName name="BExF5ZFO2A29GHWR5ES64Z9OS16J" localSheetId="3" hidden="1">#REF!</definedName>
    <definedName name="BExF5ZFO2A29GHWR5ES64Z9OS16J" hidden="1">#REF!</definedName>
    <definedName name="BExF63S045JO7H2ZJCBTBVH3SUIF" localSheetId="1" hidden="1">#REF!</definedName>
    <definedName name="BExF63S045JO7H2ZJCBTBVH3SUIF" localSheetId="3" hidden="1">#REF!</definedName>
    <definedName name="BExF63S045JO7H2ZJCBTBVH3SUIF" hidden="1">#REF!</definedName>
    <definedName name="BExF642TEGTXCI9A61ZOONJCB0U1" localSheetId="1" hidden="1">#REF!</definedName>
    <definedName name="BExF642TEGTXCI9A61ZOONJCB0U1" localSheetId="3" hidden="1">#REF!</definedName>
    <definedName name="BExF642TEGTXCI9A61ZOONJCB0U1" hidden="1">#REF!</definedName>
    <definedName name="BExF67O951CF8UJF3KBDNR0E83C1" localSheetId="1" hidden="1">#REF!</definedName>
    <definedName name="BExF67O951CF8UJF3KBDNR0E83C1" localSheetId="3" hidden="1">#REF!</definedName>
    <definedName name="BExF67O951CF8UJF3KBDNR0E83C1" hidden="1">#REF!</definedName>
    <definedName name="BExF6EV7I35NVMIJGYTB6E24YVPA" localSheetId="1" hidden="1">#REF!</definedName>
    <definedName name="BExF6EV7I35NVMIJGYTB6E24YVPA" localSheetId="3" hidden="1">#REF!</definedName>
    <definedName name="BExF6EV7I35NVMIJGYTB6E24YVPA" hidden="1">#REF!</definedName>
    <definedName name="BExF6FGUF393KTMBT40S5BYAFG00" localSheetId="1" hidden="1">#REF!</definedName>
    <definedName name="BExF6FGUF393KTMBT40S5BYAFG00" localSheetId="3" hidden="1">#REF!</definedName>
    <definedName name="BExF6FGUF393KTMBT40S5BYAFG00" hidden="1">#REF!</definedName>
    <definedName name="BExF6GNYXWY8A0SY4PW1B6KJMMTM" localSheetId="1" hidden="1">#REF!</definedName>
    <definedName name="BExF6GNYXWY8A0SY4PW1B6KJMMTM" localSheetId="3" hidden="1">#REF!</definedName>
    <definedName name="BExF6GNYXWY8A0SY4PW1B6KJMMTM" hidden="1">#REF!</definedName>
    <definedName name="BExF6IB8K74Z0AFT05GPOKKZW7C9" localSheetId="1" hidden="1">#REF!</definedName>
    <definedName name="BExF6IB8K74Z0AFT05GPOKKZW7C9" localSheetId="3" hidden="1">#REF!</definedName>
    <definedName name="BExF6IB8K74Z0AFT05GPOKKZW7C9" hidden="1">#REF!</definedName>
    <definedName name="BExF6NUXJI11W2IAZNAM1QWC0459" localSheetId="1" hidden="1">#REF!</definedName>
    <definedName name="BExF6NUXJI11W2IAZNAM1QWC0459" localSheetId="3" hidden="1">#REF!</definedName>
    <definedName name="BExF6NUXJI11W2IAZNAM1QWC0459" hidden="1">#REF!</definedName>
    <definedName name="BExF6RR76KNVIXGJOVFO8GDILKGZ" localSheetId="1" hidden="1">#REF!</definedName>
    <definedName name="BExF6RR76KNVIXGJOVFO8GDILKGZ" localSheetId="3" hidden="1">#REF!</definedName>
    <definedName name="BExF6RR76KNVIXGJOVFO8GDILKGZ" hidden="1">#REF!</definedName>
    <definedName name="BExF6ZE8D5CMPJPRWT6S4HM56LPF" localSheetId="1" hidden="1">#REF!</definedName>
    <definedName name="BExF6ZE8D5CMPJPRWT6S4HM56LPF" localSheetId="3" hidden="1">#REF!</definedName>
    <definedName name="BExF6ZE8D5CMPJPRWT6S4HM56LPF" hidden="1">#REF!</definedName>
    <definedName name="BExF76FV8SF7AJK7B35AL7VTZF6D" localSheetId="1" hidden="1">#REF!</definedName>
    <definedName name="BExF76FV8SF7AJK7B35AL7VTZF6D" localSheetId="3" hidden="1">#REF!</definedName>
    <definedName name="BExF76FV8SF7AJK7B35AL7VTZF6D" hidden="1">#REF!</definedName>
    <definedName name="BExF7EOIMC1OYL1N7835KGOI0FIZ" localSheetId="1" hidden="1">#REF!</definedName>
    <definedName name="BExF7EOIMC1OYL1N7835KGOI0FIZ" localSheetId="3" hidden="1">#REF!</definedName>
    <definedName name="BExF7EOIMC1OYL1N7835KGOI0FIZ" hidden="1">#REF!</definedName>
    <definedName name="BExF7GS1BAGJF29QMPN5JR9SA3HU" localSheetId="1" hidden="1">#REF!</definedName>
    <definedName name="BExF7GS1BAGJF29QMPN5JR9SA3HU" localSheetId="3" hidden="1">#REF!</definedName>
    <definedName name="BExF7GS1BAGJF29QMPN5JR9SA3HU" hidden="1">#REF!</definedName>
    <definedName name="BExF7K88K7ASGV6RAOAGH52G04VR" localSheetId="1" hidden="1">#REF!</definedName>
    <definedName name="BExF7K88K7ASGV6RAOAGH52G04VR" localSheetId="3" hidden="1">#REF!</definedName>
    <definedName name="BExF7K88K7ASGV6RAOAGH52G04VR" hidden="1">#REF!</definedName>
    <definedName name="BExF7OVDRP3LHNAF2CX4V84CKKIR" localSheetId="1" hidden="1">#REF!</definedName>
    <definedName name="BExF7OVDRP3LHNAF2CX4V84CKKIR" localSheetId="3" hidden="1">#REF!</definedName>
    <definedName name="BExF7OVDRP3LHNAF2CX4V84CKKIR" hidden="1">#REF!</definedName>
    <definedName name="BExF7QO41X2A2SL8UXDNP99GY7U9" localSheetId="1" hidden="1">#REF!</definedName>
    <definedName name="BExF7QO41X2A2SL8UXDNP99GY7U9" localSheetId="3" hidden="1">#REF!</definedName>
    <definedName name="BExF7QO41X2A2SL8UXDNP99GY7U9" hidden="1">#REF!</definedName>
    <definedName name="BExF81GI8B8WBHXFTET68A9358BR" localSheetId="1" hidden="1">#REF!</definedName>
    <definedName name="BExF81GI8B8WBHXFTET68A9358BR" localSheetId="3" hidden="1">#REF!</definedName>
    <definedName name="BExF81GI8B8WBHXFTET68A9358BR" hidden="1">#REF!</definedName>
    <definedName name="BExGL97US0Y3KXXASUTVR26XLT70" localSheetId="1" hidden="1">#REF!</definedName>
    <definedName name="BExGL97US0Y3KXXASUTVR26XLT70" localSheetId="3" hidden="1">#REF!</definedName>
    <definedName name="BExGL97US0Y3KXXASUTVR26XLT70" hidden="1">#REF!</definedName>
    <definedName name="BExGLC7R4C33RO0PID97ZPPVCW4M" localSheetId="1" hidden="1">#REF!</definedName>
    <definedName name="BExGLC7R4C33RO0PID97ZPPVCW4M" localSheetId="3" hidden="1">#REF!</definedName>
    <definedName name="BExGLC7R4C33RO0PID97ZPPVCW4M" hidden="1">#REF!</definedName>
    <definedName name="BExGLFIF7HCFSHNQHKEV6RY0WCO3" localSheetId="1" hidden="1">#REF!</definedName>
    <definedName name="BExGLFIF7HCFSHNQHKEV6RY0WCO3" localSheetId="3" hidden="1">#REF!</definedName>
    <definedName name="BExGLFIF7HCFSHNQHKEV6RY0WCO3" hidden="1">#REF!</definedName>
    <definedName name="BExGLTARRL0J772UD2TXEYAVPY6E" localSheetId="1" hidden="1">#REF!</definedName>
    <definedName name="BExGLTARRL0J772UD2TXEYAVPY6E" localSheetId="3" hidden="1">#REF!</definedName>
    <definedName name="BExGLTARRL0J772UD2TXEYAVPY6E" hidden="1">#REF!</definedName>
    <definedName name="BExGLVP1IU8K5A8J1340XFMYPR88" localSheetId="1" hidden="1">#REF!</definedName>
    <definedName name="BExGLVP1IU8K5A8J1340XFMYPR88" localSheetId="3" hidden="1">#REF!</definedName>
    <definedName name="BExGLVP1IU8K5A8J1340XFMYPR88" hidden="1">#REF!</definedName>
    <definedName name="BExGLYE6RZTAAWHJBG2QFJPTDS2Q" localSheetId="1" hidden="1">#REF!</definedName>
    <definedName name="BExGLYE6RZTAAWHJBG2QFJPTDS2Q" localSheetId="3" hidden="1">#REF!</definedName>
    <definedName name="BExGLYE6RZTAAWHJBG2QFJPTDS2Q" hidden="1">#REF!</definedName>
    <definedName name="BExGLZLAW3J6S5JJ4RGF7SPL0E6B" localSheetId="1" hidden="1">#REF!</definedName>
    <definedName name="BExGLZLAW3J6S5JJ4RGF7SPL0E6B" localSheetId="3" hidden="1">#REF!</definedName>
    <definedName name="BExGLZLAW3J6S5JJ4RGF7SPL0E6B" hidden="1">#REF!</definedName>
    <definedName name="BExGM4DZ65OAQP7MA4LN6QMYZOFF" localSheetId="1" hidden="1">#REF!</definedName>
    <definedName name="BExGM4DZ65OAQP7MA4LN6QMYZOFF" localSheetId="3" hidden="1">#REF!</definedName>
    <definedName name="BExGM4DZ65OAQP7MA4LN6QMYZOFF" hidden="1">#REF!</definedName>
    <definedName name="BExGMCXCWEC9XNUOEMZ61TMI6CUO" localSheetId="1" hidden="1">#REF!</definedName>
    <definedName name="BExGMCXCWEC9XNUOEMZ61TMI6CUO" localSheetId="3" hidden="1">#REF!</definedName>
    <definedName name="BExGMCXCWEC9XNUOEMZ61TMI6CUO" hidden="1">#REF!</definedName>
    <definedName name="BExGMJDGIH0MEPC2TUSFUCY2ROTB" localSheetId="1" hidden="1">#REF!</definedName>
    <definedName name="BExGMJDGIH0MEPC2TUSFUCY2ROTB" localSheetId="3" hidden="1">#REF!</definedName>
    <definedName name="BExGMJDGIH0MEPC2TUSFUCY2ROTB" hidden="1">#REF!</definedName>
    <definedName name="BExGMKPW2HPKN0M0XKF3AZ8YP0D6" localSheetId="1" hidden="1">#REF!</definedName>
    <definedName name="BExGMKPW2HPKN0M0XKF3AZ8YP0D6" localSheetId="3" hidden="1">#REF!</definedName>
    <definedName name="BExGMKPW2HPKN0M0XKF3AZ8YP0D6" hidden="1">#REF!</definedName>
    <definedName name="BExGMP2F175LGL6QVSJGP6GKYHHA" localSheetId="1" hidden="1">#REF!</definedName>
    <definedName name="BExGMP2F175LGL6QVSJGP6GKYHHA" localSheetId="3" hidden="1">#REF!</definedName>
    <definedName name="BExGMP2F175LGL6QVSJGP6GKYHHA" hidden="1">#REF!</definedName>
    <definedName name="BExGMPIIP8GKML2VVA8OEFL43NCS" localSheetId="1" hidden="1">#REF!</definedName>
    <definedName name="BExGMPIIP8GKML2VVA8OEFL43NCS" localSheetId="3" hidden="1">#REF!</definedName>
    <definedName name="BExGMPIIP8GKML2VVA8OEFL43NCS" hidden="1">#REF!</definedName>
    <definedName name="BExGMZ3SRIXLXMWBVOXXV3M4U4YL" localSheetId="1" hidden="1">#REF!</definedName>
    <definedName name="BExGMZ3SRIXLXMWBVOXXV3M4U4YL" localSheetId="3" hidden="1">#REF!</definedName>
    <definedName name="BExGMZ3SRIXLXMWBVOXXV3M4U4YL" hidden="1">#REF!</definedName>
    <definedName name="BExGMZ3UBN48IXU1ZEFYECEMZ1IM" localSheetId="1" hidden="1">#REF!</definedName>
    <definedName name="BExGMZ3UBN48IXU1ZEFYECEMZ1IM" localSheetId="3" hidden="1">#REF!</definedName>
    <definedName name="BExGMZ3UBN48IXU1ZEFYECEMZ1IM" hidden="1">#REF!</definedName>
    <definedName name="BExGN4I0QATXNZCLZJM1KH1OIJQH" localSheetId="1" hidden="1">#REF!</definedName>
    <definedName name="BExGN4I0QATXNZCLZJM1KH1OIJQH" localSheetId="3" hidden="1">#REF!</definedName>
    <definedName name="BExGN4I0QATXNZCLZJM1KH1OIJQH" hidden="1">#REF!</definedName>
    <definedName name="BExGN9FZ2RWCMSY1YOBJKZMNIM9R" localSheetId="1" hidden="1">#REF!</definedName>
    <definedName name="BExGN9FZ2RWCMSY1YOBJKZMNIM9R" localSheetId="3" hidden="1">#REF!</definedName>
    <definedName name="BExGN9FZ2RWCMSY1YOBJKZMNIM9R" hidden="1">#REF!</definedName>
    <definedName name="BExGNDSIMTHOCXXG6QOGR6DA8SGG" localSheetId="1" hidden="1">#REF!</definedName>
    <definedName name="BExGNDSIMTHOCXXG6QOGR6DA8SGG" localSheetId="3" hidden="1">#REF!</definedName>
    <definedName name="BExGNDSIMTHOCXXG6QOGR6DA8SGG" hidden="1">#REF!</definedName>
    <definedName name="BExGNN2YQ9BDAZXT2GLCSAPXKIM7" localSheetId="1" hidden="1">#REF!</definedName>
    <definedName name="BExGNN2YQ9BDAZXT2GLCSAPXKIM7" localSheetId="3" hidden="1">#REF!</definedName>
    <definedName name="BExGNN2YQ9BDAZXT2GLCSAPXKIM7" hidden="1">#REF!</definedName>
    <definedName name="BExGNSS0CKRPKHO25R3TDBEL2NHX" localSheetId="1" hidden="1">#REF!</definedName>
    <definedName name="BExGNSS0CKRPKHO25R3TDBEL2NHX" localSheetId="3" hidden="1">#REF!</definedName>
    <definedName name="BExGNSS0CKRPKHO25R3TDBEL2NHX" hidden="1">#REF!</definedName>
    <definedName name="BExGNYH0MO8NOVS85L15G0RWX4GW" localSheetId="1" hidden="1">#REF!</definedName>
    <definedName name="BExGNYH0MO8NOVS85L15G0RWX4GW" localSheetId="3" hidden="1">#REF!</definedName>
    <definedName name="BExGNYH0MO8NOVS85L15G0RWX4GW" hidden="1">#REF!</definedName>
    <definedName name="BExGNZO44DEG8CGIDYSEGDUQ531R" localSheetId="1" hidden="1">#REF!</definedName>
    <definedName name="BExGNZO44DEG8CGIDYSEGDUQ531R" localSheetId="3" hidden="1">#REF!</definedName>
    <definedName name="BExGNZO44DEG8CGIDYSEGDUQ531R" hidden="1">#REF!</definedName>
    <definedName name="BExGO2O0V6UYDY26AX8OSN72F77N" localSheetId="1" hidden="1">#REF!</definedName>
    <definedName name="BExGO2O0V6UYDY26AX8OSN72F77N" localSheetId="3" hidden="1">#REF!</definedName>
    <definedName name="BExGO2O0V6UYDY26AX8OSN72F77N" hidden="1">#REF!</definedName>
    <definedName name="BExGO2YUBOVLYHY1QSIHRE1KLAFV" localSheetId="1" hidden="1">#REF!</definedName>
    <definedName name="BExGO2YUBOVLYHY1QSIHRE1KLAFV" localSheetId="3" hidden="1">#REF!</definedName>
    <definedName name="BExGO2YUBOVLYHY1QSIHRE1KLAFV" hidden="1">#REF!</definedName>
    <definedName name="BExGO70E2O70LF46V8T26YFPL4V8" localSheetId="1" hidden="1">#REF!</definedName>
    <definedName name="BExGO70E2O70LF46V8T26YFPL4V8" localSheetId="3" hidden="1">#REF!</definedName>
    <definedName name="BExGO70E2O70LF46V8T26YFPL4V8" hidden="1">#REF!</definedName>
    <definedName name="BExGOB25QJMQCQE76MRW9X58OIOO" localSheetId="1" hidden="1">#REF!</definedName>
    <definedName name="BExGOB25QJMQCQE76MRW9X58OIOO" localSheetId="3" hidden="1">#REF!</definedName>
    <definedName name="BExGOB25QJMQCQE76MRW9X58OIOO" hidden="1">#REF!</definedName>
    <definedName name="BExGODAZKJ9EXMQZNQR5YDBSS525" localSheetId="1" hidden="1">#REF!</definedName>
    <definedName name="BExGODAZKJ9EXMQZNQR5YDBSS525" localSheetId="3" hidden="1">#REF!</definedName>
    <definedName name="BExGODAZKJ9EXMQZNQR5YDBSS525" hidden="1">#REF!</definedName>
    <definedName name="BExGODR8ZSMUC11I56QHSZ686XV5" localSheetId="1" hidden="1">#REF!</definedName>
    <definedName name="BExGODR8ZSMUC11I56QHSZ686XV5" localSheetId="3" hidden="1">#REF!</definedName>
    <definedName name="BExGODR8ZSMUC11I56QHSZ686XV5" hidden="1">#REF!</definedName>
    <definedName name="BExGOT6UXUX5FVTAYL9SOBZ1D0II" localSheetId="1" hidden="1">#REF!</definedName>
    <definedName name="BExGOT6UXUX5FVTAYL9SOBZ1D0II" localSheetId="3" hidden="1">#REF!</definedName>
    <definedName name="BExGOT6UXUX5FVTAYL9SOBZ1D0II" hidden="1">#REF!</definedName>
    <definedName name="BExGOXJDHUDPDT8I8IVGVW9J0R5Q" localSheetId="1" hidden="1">#REF!</definedName>
    <definedName name="BExGOXJDHUDPDT8I8IVGVW9J0R5Q" localSheetId="3" hidden="1">#REF!</definedName>
    <definedName name="BExGOXJDHUDPDT8I8IVGVW9J0R5Q" hidden="1">#REF!</definedName>
    <definedName name="BExGOXJEIYX1P0G2VPB7AUSEP4G9" localSheetId="1" hidden="1">#REF!</definedName>
    <definedName name="BExGOXJEIYX1P0G2VPB7AUSEP4G9" localSheetId="3" hidden="1">#REF!</definedName>
    <definedName name="BExGOXJEIYX1P0G2VPB7AUSEP4G9" hidden="1">#REF!</definedName>
    <definedName name="BExGPHGT5KDOCMV2EFS4OVKTWBRD" localSheetId="1" hidden="1">#REF!</definedName>
    <definedName name="BExGPHGT5KDOCMV2EFS4OVKTWBRD" localSheetId="3" hidden="1">#REF!</definedName>
    <definedName name="BExGPHGT5KDOCMV2EFS4OVKTWBRD" hidden="1">#REF!</definedName>
    <definedName name="BExGPID72Y4Y619LWASUQZKZHJNC" localSheetId="1" hidden="1">#REF!</definedName>
    <definedName name="BExGPID72Y4Y619LWASUQZKZHJNC" localSheetId="3" hidden="1">#REF!</definedName>
    <definedName name="BExGPID72Y4Y619LWASUQZKZHJNC" hidden="1">#REF!</definedName>
    <definedName name="BExGPPENQIANVGLVQJ77DK5JPRTB" localSheetId="1" hidden="1">#REF!</definedName>
    <definedName name="BExGPPENQIANVGLVQJ77DK5JPRTB" localSheetId="3" hidden="1">#REF!</definedName>
    <definedName name="BExGPPENQIANVGLVQJ77DK5JPRTB" hidden="1">#REF!</definedName>
    <definedName name="BExGQ1ZU4967P72AHF4V1D0FOL5C" localSheetId="1" hidden="1">#REF!</definedName>
    <definedName name="BExGQ1ZU4967P72AHF4V1D0FOL5C" localSheetId="3" hidden="1">#REF!</definedName>
    <definedName name="BExGQ1ZU4967P72AHF4V1D0FOL5C" hidden="1">#REF!</definedName>
    <definedName name="BExGQ36ZOMR9GV8T05M605MMOY3Y" localSheetId="1" hidden="1">#REF!</definedName>
    <definedName name="BExGQ36ZOMR9GV8T05M605MMOY3Y" localSheetId="3" hidden="1">#REF!</definedName>
    <definedName name="BExGQ36ZOMR9GV8T05M605MMOY3Y" hidden="1">#REF!</definedName>
    <definedName name="BExGQ61DTJ0SBFMDFBAK3XZ9O0ZO" localSheetId="1" hidden="1">#REF!</definedName>
    <definedName name="BExGQ61DTJ0SBFMDFBAK3XZ9O0ZO" localSheetId="3" hidden="1">#REF!</definedName>
    <definedName name="BExGQ61DTJ0SBFMDFBAK3XZ9O0ZO" hidden="1">#REF!</definedName>
    <definedName name="BExGQ6SG9XEOD0VMBAR22YPZWSTA" localSheetId="1" hidden="1">#REF!</definedName>
    <definedName name="BExGQ6SG9XEOD0VMBAR22YPZWSTA" localSheetId="3" hidden="1">#REF!</definedName>
    <definedName name="BExGQ6SG9XEOD0VMBAR22YPZWSTA" hidden="1">#REF!</definedName>
    <definedName name="BExGQGJ1A7LNZUS8QSMOG8UNGLMK" localSheetId="1" hidden="1">#REF!</definedName>
    <definedName name="BExGQGJ1A7LNZUS8QSMOG8UNGLMK" localSheetId="3" hidden="1">#REF!</definedName>
    <definedName name="BExGQGJ1A7LNZUS8QSMOG8UNGLMK" hidden="1">#REF!</definedName>
    <definedName name="BExGQPO7ENFEQC0NC6MC9OZR2LHY" localSheetId="1" hidden="1">#REF!</definedName>
    <definedName name="BExGQPO7ENFEQC0NC6MC9OZR2LHY" localSheetId="3" hidden="1">#REF!</definedName>
    <definedName name="BExGQPO7ENFEQC0NC6MC9OZR2LHY" hidden="1">#REF!</definedName>
    <definedName name="BExGQX0H4EZMXBJTKJJE4ICJWN5O" localSheetId="1" hidden="1">#REF!</definedName>
    <definedName name="BExGQX0H4EZMXBJTKJJE4ICJWN5O" localSheetId="3" hidden="1">#REF!</definedName>
    <definedName name="BExGQX0H4EZMXBJTKJJE4ICJWN5O" hidden="1">#REF!</definedName>
    <definedName name="BExGR4CW3WRIID17GGX4MI9ZDHFE" localSheetId="1" hidden="1">#REF!</definedName>
    <definedName name="BExGR4CW3WRIID17GGX4MI9ZDHFE" localSheetId="3" hidden="1">#REF!</definedName>
    <definedName name="BExGR4CW3WRIID17GGX4MI9ZDHFE" hidden="1">#REF!</definedName>
    <definedName name="BExGR65GJX27MU2OL6NI5PB8XVB4" localSheetId="1" hidden="1">#REF!</definedName>
    <definedName name="BExGR65GJX27MU2OL6NI5PB8XVB4" localSheetId="3" hidden="1">#REF!</definedName>
    <definedName name="BExGR65GJX27MU2OL6NI5PB8XVB4" hidden="1">#REF!</definedName>
    <definedName name="BExGR6LQ97HETGS3CT96L4IK0JSH" localSheetId="1" hidden="1">#REF!</definedName>
    <definedName name="BExGR6LQ97HETGS3CT96L4IK0JSH" localSheetId="3" hidden="1">#REF!</definedName>
    <definedName name="BExGR6LQ97HETGS3CT96L4IK0JSH" hidden="1">#REF!</definedName>
    <definedName name="BExGR9ATP2LVT7B9OCPSLJ11H9SX" localSheetId="1" hidden="1">#REF!</definedName>
    <definedName name="BExGR9ATP2LVT7B9OCPSLJ11H9SX" localSheetId="3" hidden="1">#REF!</definedName>
    <definedName name="BExGR9ATP2LVT7B9OCPSLJ11H9SX" hidden="1">#REF!</definedName>
    <definedName name="BExGrid1" localSheetId="1">#REF!</definedName>
    <definedName name="BExGrid1" localSheetId="3">#REF!</definedName>
    <definedName name="BExGrid1">#REF!</definedName>
    <definedName name="BExGRPC5NCISLCJDMK31TD3J2WNX" localSheetId="1" hidden="1">#REF!</definedName>
    <definedName name="BExGRPC5NCISLCJDMK31TD3J2WNX" localSheetId="3" hidden="1">#REF!</definedName>
    <definedName name="BExGRPC5NCISLCJDMK31TD3J2WNX" hidden="1">#REF!</definedName>
    <definedName name="BExGRUKVVKDL8483WI70VN2QZDGD" localSheetId="1" hidden="1">#REF!</definedName>
    <definedName name="BExGRUKVVKDL8483WI70VN2QZDGD" localSheetId="3" hidden="1">#REF!</definedName>
    <definedName name="BExGRUKVVKDL8483WI70VN2QZDGD" hidden="1">#REF!</definedName>
    <definedName name="BExGS2IWR5DUNJ1U9PAKIV8CMBNI" localSheetId="1" hidden="1">#REF!</definedName>
    <definedName name="BExGS2IWR5DUNJ1U9PAKIV8CMBNI" localSheetId="3" hidden="1">#REF!</definedName>
    <definedName name="BExGS2IWR5DUNJ1U9PAKIV8CMBNI" hidden="1">#REF!</definedName>
    <definedName name="BExGS69P9FFTEOPDS0MWFKF45G47" localSheetId="1" hidden="1">#REF!</definedName>
    <definedName name="BExGS69P9FFTEOPDS0MWFKF45G47" localSheetId="3" hidden="1">#REF!</definedName>
    <definedName name="BExGS69P9FFTEOPDS0MWFKF45G47" hidden="1">#REF!</definedName>
    <definedName name="BExGS6F1JFHM5MUJ1RFO50WP6D05" localSheetId="1" hidden="1">#REF!</definedName>
    <definedName name="BExGS6F1JFHM5MUJ1RFO50WP6D05" localSheetId="3" hidden="1">#REF!</definedName>
    <definedName name="BExGS6F1JFHM5MUJ1RFO50WP6D05" hidden="1">#REF!</definedName>
    <definedName name="BExGSA5YB5ZGE4NHDVCZ55TQAJTL" localSheetId="1" hidden="1">#REF!</definedName>
    <definedName name="BExGSA5YB5ZGE4NHDVCZ55TQAJTL" localSheetId="3" hidden="1">#REF!</definedName>
    <definedName name="BExGSA5YB5ZGE4NHDVCZ55TQAJTL" hidden="1">#REF!</definedName>
    <definedName name="BExGSCEUCQQVDEEKWJ677QTGUVTE" localSheetId="1" hidden="1">#REF!</definedName>
    <definedName name="BExGSCEUCQQVDEEKWJ677QTGUVTE" localSheetId="3" hidden="1">#REF!</definedName>
    <definedName name="BExGSCEUCQQVDEEKWJ677QTGUVTE" hidden="1">#REF!</definedName>
    <definedName name="BExGSQY65LH1PCKKM5WHDW83F35O" localSheetId="1" hidden="1">#REF!</definedName>
    <definedName name="BExGSQY65LH1PCKKM5WHDW83F35O" localSheetId="3" hidden="1">#REF!</definedName>
    <definedName name="BExGSQY65LH1PCKKM5WHDW83F35O" hidden="1">#REF!</definedName>
    <definedName name="BExGSYW1GKISF0PMUAK3XJK9PEW9" localSheetId="1" hidden="1">#REF!</definedName>
    <definedName name="BExGSYW1GKISF0PMUAK3XJK9PEW9" localSheetId="3" hidden="1">#REF!</definedName>
    <definedName name="BExGSYW1GKISF0PMUAK3XJK9PEW9" hidden="1">#REF!</definedName>
    <definedName name="BExGT0DZJB6LSF6L693UUB9EY1VQ" localSheetId="1" hidden="1">#REF!</definedName>
    <definedName name="BExGT0DZJB6LSF6L693UUB9EY1VQ" localSheetId="3" hidden="1">#REF!</definedName>
    <definedName name="BExGT0DZJB6LSF6L693UUB9EY1VQ" hidden="1">#REF!</definedName>
    <definedName name="BExGTGVFIF8HOQXR54SK065A8M4K" localSheetId="1" hidden="1">#REF!</definedName>
    <definedName name="BExGTGVFIF8HOQXR54SK065A8M4K" localSheetId="3" hidden="1">#REF!</definedName>
    <definedName name="BExGTGVFIF8HOQXR54SK065A8M4K" hidden="1">#REF!</definedName>
    <definedName name="BExGTIYX3OWPIINOGY1E4QQYSKHP" localSheetId="1" hidden="1">#REF!</definedName>
    <definedName name="BExGTIYX3OWPIINOGY1E4QQYSKHP" localSheetId="3" hidden="1">#REF!</definedName>
    <definedName name="BExGTIYX3OWPIINOGY1E4QQYSKHP" hidden="1">#REF!</definedName>
    <definedName name="BExGTKGUN0KUU3C0RL2LK98D8MEK" localSheetId="1" hidden="1">#REF!</definedName>
    <definedName name="BExGTKGUN0KUU3C0RL2LK98D8MEK" localSheetId="3" hidden="1">#REF!</definedName>
    <definedName name="BExGTKGUN0KUU3C0RL2LK98D8MEK" hidden="1">#REF!</definedName>
    <definedName name="BExGTZ046J7VMUG4YPKFN2K8TWB7" localSheetId="1" hidden="1">#REF!</definedName>
    <definedName name="BExGTZ046J7VMUG4YPKFN2K8TWB7" localSheetId="3" hidden="1">#REF!</definedName>
    <definedName name="BExGTZ046J7VMUG4YPKFN2K8TWB7" hidden="1">#REF!</definedName>
    <definedName name="BExGU2G9OPRZRIU9YGF6NX9FUW0J" localSheetId="1" hidden="1">#REF!</definedName>
    <definedName name="BExGU2G9OPRZRIU9YGF6NX9FUW0J" localSheetId="3" hidden="1">#REF!</definedName>
    <definedName name="BExGU2G9OPRZRIU9YGF6NX9FUW0J" hidden="1">#REF!</definedName>
    <definedName name="BExGU6HTKLRZO8UOI3DTAM5RFDBA" localSheetId="1" hidden="1">#REF!</definedName>
    <definedName name="BExGU6HTKLRZO8UOI3DTAM5RFDBA" localSheetId="3" hidden="1">#REF!</definedName>
    <definedName name="BExGU6HTKLRZO8UOI3DTAM5RFDBA" hidden="1">#REF!</definedName>
    <definedName name="BExGUDDZXFFQHAF4UZF8ZB1HO7H6" localSheetId="1" hidden="1">#REF!</definedName>
    <definedName name="BExGUDDZXFFQHAF4UZF8ZB1HO7H6" localSheetId="3" hidden="1">#REF!</definedName>
    <definedName name="BExGUDDZXFFQHAF4UZF8ZB1HO7H6" hidden="1">#REF!</definedName>
    <definedName name="BExGUIBXBRHGM97ZX6GBA4ZDQ79C" localSheetId="1" hidden="1">#REF!</definedName>
    <definedName name="BExGUIBXBRHGM97ZX6GBA4ZDQ79C" localSheetId="3" hidden="1">#REF!</definedName>
    <definedName name="BExGUIBXBRHGM97ZX6GBA4ZDQ79C" hidden="1">#REF!</definedName>
    <definedName name="BExGUM8D91UNPCOO4TKP9FGX85TF" localSheetId="1" hidden="1">#REF!</definedName>
    <definedName name="BExGUM8D91UNPCOO4TKP9FGX85TF" localSheetId="3" hidden="1">#REF!</definedName>
    <definedName name="BExGUM8D91UNPCOO4TKP9FGX85TF" hidden="1">#REF!</definedName>
    <definedName name="BExGUQF9N9FKI7S0H30WUAEB5LPD" localSheetId="1" hidden="1">#REF!</definedName>
    <definedName name="BExGUQF9N9FKI7S0H30WUAEB5LPD" localSheetId="3" hidden="1">#REF!</definedName>
    <definedName name="BExGUQF9N9FKI7S0H30WUAEB5LPD" hidden="1">#REF!</definedName>
    <definedName name="BExGUR6BA03XPBK60SQUW197GJ5X" localSheetId="1" hidden="1">#REF!</definedName>
    <definedName name="BExGUR6BA03XPBK60SQUW197GJ5X" localSheetId="3" hidden="1">#REF!</definedName>
    <definedName name="BExGUR6BA03XPBK60SQUW197GJ5X" hidden="1">#REF!</definedName>
    <definedName name="BExGUVIP60TA4B7X2PFGMBFUSKGX" localSheetId="1" hidden="1">#REF!</definedName>
    <definedName name="BExGUVIP60TA4B7X2PFGMBFUSKGX" localSheetId="3" hidden="1">#REF!</definedName>
    <definedName name="BExGUVIP60TA4B7X2PFGMBFUSKGX" hidden="1">#REF!</definedName>
    <definedName name="BExGUZKF06F209XL1IZWVJEQ82EE" localSheetId="1" hidden="1">#REF!</definedName>
    <definedName name="BExGUZKF06F209XL1IZWVJEQ82EE" localSheetId="3" hidden="1">#REF!</definedName>
    <definedName name="BExGUZKF06F209XL1IZWVJEQ82EE" hidden="1">#REF!</definedName>
    <definedName name="BExGV2EVT380QHD4AP2RL9MR8L5L" localSheetId="1" hidden="1">#REF!</definedName>
    <definedName name="BExGV2EVT380QHD4AP2RL9MR8L5L" localSheetId="3" hidden="1">#REF!</definedName>
    <definedName name="BExGV2EVT380QHD4AP2RL9MR8L5L" hidden="1">#REF!</definedName>
    <definedName name="BExGVPSG96BC0BA49ZDXKWYIURI0" localSheetId="1" hidden="1">#REF!</definedName>
    <definedName name="BExGVPSG96BC0BA49ZDXKWYIURI0" localSheetId="3" hidden="1">#REF!</definedName>
    <definedName name="BExGVPSG96BC0BA49ZDXKWYIURI0" hidden="1">#REF!</definedName>
    <definedName name="BExGVV6OOLDQ3TXZK51TTF3YX0WN" localSheetId="1" hidden="1">#REF!</definedName>
    <definedName name="BExGVV6OOLDQ3TXZK51TTF3YX0WN" localSheetId="3" hidden="1">#REF!</definedName>
    <definedName name="BExGVV6OOLDQ3TXZK51TTF3YX0WN" hidden="1">#REF!</definedName>
    <definedName name="BExGW0KVS7U0C87XFZ78QW991IEV" localSheetId="1" hidden="1">#REF!</definedName>
    <definedName name="BExGW0KVS7U0C87XFZ78QW991IEV" localSheetId="3" hidden="1">#REF!</definedName>
    <definedName name="BExGW0KVS7U0C87XFZ78QW991IEV" hidden="1">#REF!</definedName>
    <definedName name="BExGW2Z7AMPG6H9EXA9ML6EZVGGA" localSheetId="1" hidden="1">#REF!</definedName>
    <definedName name="BExGW2Z7AMPG6H9EXA9ML6EZVGGA" localSheetId="3" hidden="1">#REF!</definedName>
    <definedName name="BExGW2Z7AMPG6H9EXA9ML6EZVGGA" hidden="1">#REF!</definedName>
    <definedName name="BExGWABG5VT5XO1A196RK61AXA8C" localSheetId="1" hidden="1">#REF!</definedName>
    <definedName name="BExGWABG5VT5XO1A196RK61AXA8C" localSheetId="3" hidden="1">#REF!</definedName>
    <definedName name="BExGWABG5VT5XO1A196RK61AXA8C" hidden="1">#REF!</definedName>
    <definedName name="BExGWEO0JDG84NYLEAV5NSOAGMJZ" localSheetId="1" hidden="1">#REF!</definedName>
    <definedName name="BExGWEO0JDG84NYLEAV5NSOAGMJZ" localSheetId="3" hidden="1">#REF!</definedName>
    <definedName name="BExGWEO0JDG84NYLEAV5NSOAGMJZ" hidden="1">#REF!</definedName>
    <definedName name="BExGWLEOC70Z8QAJTPT2PDHTNM4L" localSheetId="1" hidden="1">#REF!</definedName>
    <definedName name="BExGWLEOC70Z8QAJTPT2PDHTNM4L" localSheetId="3" hidden="1">#REF!</definedName>
    <definedName name="BExGWLEOC70Z8QAJTPT2PDHTNM4L" hidden="1">#REF!</definedName>
    <definedName name="BExGWNCXLCRTLBVMTXYJ5PHQI6SS" localSheetId="1" hidden="1">#REF!</definedName>
    <definedName name="BExGWNCXLCRTLBVMTXYJ5PHQI6SS" localSheetId="3" hidden="1">#REF!</definedName>
    <definedName name="BExGWNCXLCRTLBVMTXYJ5PHQI6SS" hidden="1">#REF!</definedName>
    <definedName name="BExGX6U988MCFIGDA1282F92U9AA" localSheetId="1" hidden="1">#REF!</definedName>
    <definedName name="BExGX6U988MCFIGDA1282F92U9AA" localSheetId="3" hidden="1">#REF!</definedName>
    <definedName name="BExGX6U988MCFIGDA1282F92U9AA" hidden="1">#REF!</definedName>
    <definedName name="BExGX7FTB1CKAT5HUW6H531FIY6I" localSheetId="1" hidden="1">#REF!</definedName>
    <definedName name="BExGX7FTB1CKAT5HUW6H531FIY6I" localSheetId="3" hidden="1">#REF!</definedName>
    <definedName name="BExGX7FTB1CKAT5HUW6H531FIY6I" hidden="1">#REF!</definedName>
    <definedName name="BExGX9DVACJQIZ4GH6YAD2A7F70O" localSheetId="1" hidden="1">#REF!</definedName>
    <definedName name="BExGX9DVACJQIZ4GH6YAD2A7F70O" localSheetId="3" hidden="1">#REF!</definedName>
    <definedName name="BExGX9DVACJQIZ4GH6YAD2A7F70O" hidden="1">#REF!</definedName>
    <definedName name="BExGXDVP2S2Y8Z8Q43I78RCIK3DD" localSheetId="1" hidden="1">#REF!</definedName>
    <definedName name="BExGXDVP2S2Y8Z8Q43I78RCIK3DD" localSheetId="3" hidden="1">#REF!</definedName>
    <definedName name="BExGXDVP2S2Y8Z8Q43I78RCIK3DD" hidden="1">#REF!</definedName>
    <definedName name="BExGXJ9W5JU7TT9S0BKL5Y6VVB39" localSheetId="1" hidden="1">#REF!</definedName>
    <definedName name="BExGXJ9W5JU7TT9S0BKL5Y6VVB39" localSheetId="3" hidden="1">#REF!</definedName>
    <definedName name="BExGXJ9W5JU7TT9S0BKL5Y6VVB39" hidden="1">#REF!</definedName>
    <definedName name="BExGXWB73RJ4BASBQTQ8EY0EC1EB" localSheetId="1" hidden="1">#REF!</definedName>
    <definedName name="BExGXWB73RJ4BASBQTQ8EY0EC1EB" localSheetId="3" hidden="1">#REF!</definedName>
    <definedName name="BExGXWB73RJ4BASBQTQ8EY0EC1EB" hidden="1">#REF!</definedName>
    <definedName name="BExGXZ0ABB43C7SMRKZHWOSU9EQX" localSheetId="1" hidden="1">#REF!</definedName>
    <definedName name="BExGXZ0ABB43C7SMRKZHWOSU9EQX" localSheetId="3" hidden="1">#REF!</definedName>
    <definedName name="BExGXZ0ABB43C7SMRKZHWOSU9EQX" hidden="1">#REF!</definedName>
    <definedName name="BExGY6SU3SYVCJ3AG2ITY59SAZ5A" localSheetId="1" hidden="1">#REF!</definedName>
    <definedName name="BExGY6SU3SYVCJ3AG2ITY59SAZ5A" localSheetId="3" hidden="1">#REF!</definedName>
    <definedName name="BExGY6SU3SYVCJ3AG2ITY59SAZ5A" hidden="1">#REF!</definedName>
    <definedName name="BExGY6YA4P5KMY2VHT0DYK3YTFAX" localSheetId="1" hidden="1">#REF!</definedName>
    <definedName name="BExGY6YA4P5KMY2VHT0DYK3YTFAX" localSheetId="3" hidden="1">#REF!</definedName>
    <definedName name="BExGY6YA4P5KMY2VHT0DYK3YTFAX" hidden="1">#REF!</definedName>
    <definedName name="BExGY8G88PVVRYHPHRPJZFSX6HSC" localSheetId="1" hidden="1">#REF!</definedName>
    <definedName name="BExGY8G88PVVRYHPHRPJZFSX6HSC" localSheetId="3" hidden="1">#REF!</definedName>
    <definedName name="BExGY8G88PVVRYHPHRPJZFSX6HSC" hidden="1">#REF!</definedName>
    <definedName name="BExGYC718HTZ80PNKYPVIYGRJVF6" localSheetId="1" hidden="1">#REF!</definedName>
    <definedName name="BExGYC718HTZ80PNKYPVIYGRJVF6" localSheetId="3" hidden="1">#REF!</definedName>
    <definedName name="BExGYC718HTZ80PNKYPVIYGRJVF6" hidden="1">#REF!</definedName>
    <definedName name="BExGYCNATXZY2FID93B17YWIPPRD" localSheetId="1" hidden="1">#REF!</definedName>
    <definedName name="BExGYCNATXZY2FID93B17YWIPPRD" localSheetId="3" hidden="1">#REF!</definedName>
    <definedName name="BExGYCNATXZY2FID93B17YWIPPRD" hidden="1">#REF!</definedName>
    <definedName name="BExGYD3E3OMQXNJO6AMWWVIA4K3G" localSheetId="1" hidden="1">#REF!</definedName>
    <definedName name="BExGYD3E3OMQXNJO6AMWWVIA4K3G" localSheetId="3" hidden="1">#REF!</definedName>
    <definedName name="BExGYD3E3OMQXNJO6AMWWVIA4K3G" hidden="1">#REF!</definedName>
    <definedName name="BExGYGJJJ3BBCQAOA51WHP01HN73" localSheetId="1" hidden="1">#REF!</definedName>
    <definedName name="BExGYGJJJ3BBCQAOA51WHP01HN73" localSheetId="3" hidden="1">#REF!</definedName>
    <definedName name="BExGYGJJJ3BBCQAOA51WHP01HN73" hidden="1">#REF!</definedName>
    <definedName name="BExGYOS6TV2C72PLRFU8RP1I58GY" localSheetId="1" hidden="1">#REF!</definedName>
    <definedName name="BExGYOS6TV2C72PLRFU8RP1I58GY" localSheetId="3" hidden="1">#REF!</definedName>
    <definedName name="BExGYOS6TV2C72PLRFU8RP1I58GY" hidden="1">#REF!</definedName>
    <definedName name="BExGYZVDUKGX8HSR2GNDHQBS4VGJ" localSheetId="1" hidden="1">#REF!</definedName>
    <definedName name="BExGYZVDUKGX8HSR2GNDHQBS4VGJ" localSheetId="3" hidden="1">#REF!</definedName>
    <definedName name="BExGYZVDUKGX8HSR2GNDHQBS4VGJ" hidden="1">#REF!</definedName>
    <definedName name="BExGZ7NXZ0IBS44C2NZ9VMD6T6K2" localSheetId="1" hidden="1">#REF!</definedName>
    <definedName name="BExGZ7NXZ0IBS44C2NZ9VMD6T6K2" localSheetId="3" hidden="1">#REF!</definedName>
    <definedName name="BExGZ7NXZ0IBS44C2NZ9VMD6T6K2" hidden="1">#REF!</definedName>
    <definedName name="BExGZJ78ZWZCVHZ3BKEKFJZ6MAEO" localSheetId="1" hidden="1">#REF!</definedName>
    <definedName name="BExGZJ78ZWZCVHZ3BKEKFJZ6MAEO" localSheetId="3" hidden="1">#REF!</definedName>
    <definedName name="BExGZJ78ZWZCVHZ3BKEKFJZ6MAEO" hidden="1">#REF!</definedName>
    <definedName name="BExGZOLH2QV73J3M9IWDDPA62TP4" localSheetId="1" hidden="1">#REF!</definedName>
    <definedName name="BExGZOLH2QV73J3M9IWDDPA62TP4" localSheetId="3" hidden="1">#REF!</definedName>
    <definedName name="BExGZOLH2QV73J3M9IWDDPA62TP4" hidden="1">#REF!</definedName>
    <definedName name="BExGZP1PWGFKVVVN4YDIS22DZPCR" localSheetId="1" hidden="1">#REF!</definedName>
    <definedName name="BExGZP1PWGFKVVVN4YDIS22DZPCR" localSheetId="3" hidden="1">#REF!</definedName>
    <definedName name="BExGZP1PWGFKVVVN4YDIS22DZPCR" hidden="1">#REF!</definedName>
    <definedName name="BExH00L21GZX5YJJGVMOAWBERLP5" localSheetId="1" hidden="1">#REF!</definedName>
    <definedName name="BExH00L21GZX5YJJGVMOAWBERLP5" localSheetId="3" hidden="1">#REF!</definedName>
    <definedName name="BExH00L21GZX5YJJGVMOAWBERLP5" hidden="1">#REF!</definedName>
    <definedName name="BExH02ZD6VAY1KQLAQYBBI6WWIZB" localSheetId="1" hidden="1">#REF!</definedName>
    <definedName name="BExH02ZD6VAY1KQLAQYBBI6WWIZB" localSheetId="3" hidden="1">#REF!</definedName>
    <definedName name="BExH02ZD6VAY1KQLAQYBBI6WWIZB" hidden="1">#REF!</definedName>
    <definedName name="BExH08Z6LQCGGSGSAILMHX4X7JMD" localSheetId="1" hidden="1">#REF!</definedName>
    <definedName name="BExH08Z6LQCGGSGSAILMHX4X7JMD" localSheetId="3" hidden="1">#REF!</definedName>
    <definedName name="BExH08Z6LQCGGSGSAILMHX4X7JMD" hidden="1">#REF!</definedName>
    <definedName name="BExH0KT9Z8HEVRRQRGQ8YHXRLIJA" localSheetId="1" hidden="1">#REF!</definedName>
    <definedName name="BExH0KT9Z8HEVRRQRGQ8YHXRLIJA" localSheetId="3" hidden="1">#REF!</definedName>
    <definedName name="BExH0KT9Z8HEVRRQRGQ8YHXRLIJA" hidden="1">#REF!</definedName>
    <definedName name="BExH0M0FDN12YBOCKL3XL2Z7T7Y8" localSheetId="1" hidden="1">#REF!</definedName>
    <definedName name="BExH0M0FDN12YBOCKL3XL2Z7T7Y8" localSheetId="3" hidden="1">#REF!</definedName>
    <definedName name="BExH0M0FDN12YBOCKL3XL2Z7T7Y8" hidden="1">#REF!</definedName>
    <definedName name="BExH0O9G06YPZ5TN9RYT326I1CP2" localSheetId="1" hidden="1">#REF!</definedName>
    <definedName name="BExH0O9G06YPZ5TN9RYT326I1CP2" localSheetId="3" hidden="1">#REF!</definedName>
    <definedName name="BExH0O9G06YPZ5TN9RYT326I1CP2" hidden="1">#REF!</definedName>
    <definedName name="BExH0WNJAKTJRCKMTX8O4KNMIIJM" localSheetId="1" hidden="1">#REF!</definedName>
    <definedName name="BExH0WNJAKTJRCKMTX8O4KNMIIJM" localSheetId="3" hidden="1">#REF!</definedName>
    <definedName name="BExH0WNJAKTJRCKMTX8O4KNMIIJM" hidden="1">#REF!</definedName>
    <definedName name="BExH12Y4WX542WI3ZEM15AK4UM9J" localSheetId="1" hidden="1">#REF!</definedName>
    <definedName name="BExH12Y4WX542WI3ZEM15AK4UM9J" localSheetId="3" hidden="1">#REF!</definedName>
    <definedName name="BExH12Y4WX542WI3ZEM15AK4UM9J" hidden="1">#REF!</definedName>
    <definedName name="BExH1FDTQXR9QQ31WDB7OPXU7MPT" localSheetId="1" hidden="1">#REF!</definedName>
    <definedName name="BExH1FDTQXR9QQ31WDB7OPXU7MPT" localSheetId="3" hidden="1">#REF!</definedName>
    <definedName name="BExH1FDTQXR9QQ31WDB7OPXU7MPT" hidden="1">#REF!</definedName>
    <definedName name="BExH1FOMEUIJNIDJAUY0ZQFBJSY9" localSheetId="1" hidden="1">#REF!</definedName>
    <definedName name="BExH1FOMEUIJNIDJAUY0ZQFBJSY9" localSheetId="3" hidden="1">#REF!</definedName>
    <definedName name="BExH1FOMEUIJNIDJAUY0ZQFBJSY9" hidden="1">#REF!</definedName>
    <definedName name="BExH1JFFHEBFX9BWJMNIA3N66R3Z" localSheetId="1" hidden="1">#REF!</definedName>
    <definedName name="BExH1JFFHEBFX9BWJMNIA3N66R3Z" localSheetId="3" hidden="1">#REF!</definedName>
    <definedName name="BExH1JFFHEBFX9BWJMNIA3N66R3Z" hidden="1">#REF!</definedName>
    <definedName name="BExH1RYZWSFFCGA1C0AG7EWIYHOR" localSheetId="1" hidden="1">#REF!</definedName>
    <definedName name="BExH1RYZWSFFCGA1C0AG7EWIYHOR" localSheetId="3" hidden="1">#REF!</definedName>
    <definedName name="BExH1RYZWSFFCGA1C0AG7EWIYHOR" hidden="1">#REF!</definedName>
    <definedName name="BExH1Z0GIUSVTF2H1G1I3PDGBNK2" localSheetId="1" hidden="1">#REF!</definedName>
    <definedName name="BExH1Z0GIUSVTF2H1G1I3PDGBNK2" localSheetId="3" hidden="1">#REF!</definedName>
    <definedName name="BExH1Z0GIUSVTF2H1G1I3PDGBNK2" hidden="1">#REF!</definedName>
    <definedName name="BExH225UTM6S9FW4MUDZS7F1PQSH" localSheetId="1" hidden="1">#REF!</definedName>
    <definedName name="BExH225UTM6S9FW4MUDZS7F1PQSH" localSheetId="3" hidden="1">#REF!</definedName>
    <definedName name="BExH225UTM6S9FW4MUDZS7F1PQSH" hidden="1">#REF!</definedName>
    <definedName name="BExH23271RF7AYZ542KHQTH68GQ7" localSheetId="1" hidden="1">#REF!</definedName>
    <definedName name="BExH23271RF7AYZ542KHQTH68GQ7" localSheetId="3" hidden="1">#REF!</definedName>
    <definedName name="BExH23271RF7AYZ542KHQTH68GQ7" hidden="1">#REF!</definedName>
    <definedName name="BExH2GJQR4JALNB314RY0LDI49VH" localSheetId="1" hidden="1">#REF!</definedName>
    <definedName name="BExH2GJQR4JALNB314RY0LDI49VH" localSheetId="3" hidden="1">#REF!</definedName>
    <definedName name="BExH2GJQR4JALNB314RY0LDI49VH" hidden="1">#REF!</definedName>
    <definedName name="BExH2JZR49T7644JFVE7B3N7RZM9" localSheetId="1" hidden="1">#REF!</definedName>
    <definedName name="BExH2JZR49T7644JFVE7B3N7RZM9" localSheetId="3" hidden="1">#REF!</definedName>
    <definedName name="BExH2JZR49T7644JFVE7B3N7RZM9" hidden="1">#REF!</definedName>
    <definedName name="BExH2UHF0QTJG107MULYB16WBJM9" localSheetId="1" hidden="1">#REF!</definedName>
    <definedName name="BExH2UHF0QTJG107MULYB16WBJM9" localSheetId="3" hidden="1">#REF!</definedName>
    <definedName name="BExH2UHF0QTJG107MULYB16WBJM9" hidden="1">#REF!</definedName>
    <definedName name="BExH2WKXV8X5S2GSBBTWGI0NLNAH" localSheetId="1" hidden="1">#REF!</definedName>
    <definedName name="BExH2WKXV8X5S2GSBBTWGI0NLNAH" localSheetId="3" hidden="1">#REF!</definedName>
    <definedName name="BExH2WKXV8X5S2GSBBTWGI0NLNAH" hidden="1">#REF!</definedName>
    <definedName name="BExH2XS1UFYFGU0S0EBXX90W2WE8" localSheetId="1" hidden="1">#REF!</definedName>
    <definedName name="BExH2XS1UFYFGU0S0EBXX90W2WE8" localSheetId="3" hidden="1">#REF!</definedName>
    <definedName name="BExH2XS1UFYFGU0S0EBXX90W2WE8" hidden="1">#REF!</definedName>
    <definedName name="BExH2XS2TND9SB0GC295R4FP6K5Y" localSheetId="1" hidden="1">#REF!</definedName>
    <definedName name="BExH2XS2TND9SB0GC295R4FP6K5Y" localSheetId="3" hidden="1">#REF!</definedName>
    <definedName name="BExH2XS2TND9SB0GC295R4FP6K5Y" hidden="1">#REF!</definedName>
    <definedName name="BExH2ZA0SZ4SSITL50NA8LZ3OEX6" localSheetId="1" hidden="1">#REF!</definedName>
    <definedName name="BExH2ZA0SZ4SSITL50NA8LZ3OEX6" localSheetId="3" hidden="1">#REF!</definedName>
    <definedName name="BExH2ZA0SZ4SSITL50NA8LZ3OEX6" hidden="1">#REF!</definedName>
    <definedName name="BExH31Z3JNVJPESWKXHILGXZHP2M" localSheetId="1" hidden="1">#REF!</definedName>
    <definedName name="BExH31Z3JNVJPESWKXHILGXZHP2M" localSheetId="3" hidden="1">#REF!</definedName>
    <definedName name="BExH31Z3JNVJPESWKXHILGXZHP2M" hidden="1">#REF!</definedName>
    <definedName name="BExH3E9HZ3QJCDZW7WI7YACFQCHE" localSheetId="1" hidden="1">#REF!</definedName>
    <definedName name="BExH3E9HZ3QJCDZW7WI7YACFQCHE" localSheetId="3" hidden="1">#REF!</definedName>
    <definedName name="BExH3E9HZ3QJCDZW7WI7YACFQCHE" hidden="1">#REF!</definedName>
    <definedName name="BExH3IRB6764RQ5HBYRLH6XCT29X" localSheetId="1" hidden="1">#REF!</definedName>
    <definedName name="BExH3IRB6764RQ5HBYRLH6XCT29X" localSheetId="3" hidden="1">#REF!</definedName>
    <definedName name="BExH3IRB6764RQ5HBYRLH6XCT29X" hidden="1">#REF!</definedName>
    <definedName name="BExH46FQQJ2S6XF7IBGKVOQKQ0AX" localSheetId="1" hidden="1">#REF!</definedName>
    <definedName name="BExH46FQQJ2S6XF7IBGKVOQKQ0AX" localSheetId="3" hidden="1">#REF!</definedName>
    <definedName name="BExH46FQQJ2S6XF7IBGKVOQKQ0AX" hidden="1">#REF!</definedName>
    <definedName name="BExIG2U8V6RSB47SXLCQG3Q68YRO" localSheetId="1" hidden="1">#REF!</definedName>
    <definedName name="BExIG2U8V6RSB47SXLCQG3Q68YRO" localSheetId="3" hidden="1">#REF!</definedName>
    <definedName name="BExIG2U8V6RSB47SXLCQG3Q68YRO" hidden="1">#REF!</definedName>
    <definedName name="BExIGJBO8R13LV7CZ7C1YCP974NN" localSheetId="1" hidden="1">#REF!</definedName>
    <definedName name="BExIGJBO8R13LV7CZ7C1YCP974NN" localSheetId="3" hidden="1">#REF!</definedName>
    <definedName name="BExIGJBO8R13LV7CZ7C1YCP974NN" hidden="1">#REF!</definedName>
    <definedName name="BExIGWT86FPOEYTI8GXCGU5Y3KGK" localSheetId="1" hidden="1">#REF!</definedName>
    <definedName name="BExIGWT86FPOEYTI8GXCGU5Y3KGK" localSheetId="3" hidden="1">#REF!</definedName>
    <definedName name="BExIGWT86FPOEYTI8GXCGU5Y3KGK" hidden="1">#REF!</definedName>
    <definedName name="BExIHBHXA7E7VUTBVHXXXCH3A5CL" localSheetId="1" hidden="1">#REF!</definedName>
    <definedName name="BExIHBHXA7E7VUTBVHXXXCH3A5CL" localSheetId="3" hidden="1">#REF!</definedName>
    <definedName name="BExIHBHXA7E7VUTBVHXXXCH3A5CL" hidden="1">#REF!</definedName>
    <definedName name="BExIHPQCQTGEW8QOJVIQ4VX0P6DX" localSheetId="1" hidden="1">#REF!</definedName>
    <definedName name="BExIHPQCQTGEW8QOJVIQ4VX0P6DX" localSheetId="3" hidden="1">#REF!</definedName>
    <definedName name="BExIHPQCQTGEW8QOJVIQ4VX0P6DX" hidden="1">#REF!</definedName>
    <definedName name="BExII1KN91Q7DLW0UB7W2TJ5ACT9" localSheetId="1" hidden="1">#REF!</definedName>
    <definedName name="BExII1KN91Q7DLW0UB7W2TJ5ACT9" localSheetId="3" hidden="1">#REF!</definedName>
    <definedName name="BExII1KN91Q7DLW0UB7W2TJ5ACT9" hidden="1">#REF!</definedName>
    <definedName name="BExII20PRH6SCOD96VH7T26Q7MO6" localSheetId="1" hidden="1">#REF!</definedName>
    <definedName name="BExII20PRH6SCOD96VH7T26Q7MO6" localSheetId="3" hidden="1">#REF!</definedName>
    <definedName name="BExII20PRH6SCOD96VH7T26Q7MO6" hidden="1">#REF!</definedName>
    <definedName name="BExII50LI8I0CDOOZEMIVHVA2V95" localSheetId="1" hidden="1">#REF!</definedName>
    <definedName name="BExII50LI8I0CDOOZEMIVHVA2V95" localSheetId="3" hidden="1">#REF!</definedName>
    <definedName name="BExII50LI8I0CDOOZEMIVHVA2V95" hidden="1">#REF!</definedName>
    <definedName name="BExIIXMY38TQD12CVV4S57L3I809" localSheetId="1" hidden="1">#REF!</definedName>
    <definedName name="BExIIXMY38TQD12CVV4S57L3I809" localSheetId="3" hidden="1">#REF!</definedName>
    <definedName name="BExIIXMY38TQD12CVV4S57L3I809" hidden="1">#REF!</definedName>
    <definedName name="BExIIY37NEVU2LGS1JE4VR9AN6W4" localSheetId="1" hidden="1">#REF!</definedName>
    <definedName name="BExIIY37NEVU2LGS1JE4VR9AN6W4" localSheetId="3" hidden="1">#REF!</definedName>
    <definedName name="BExIIY37NEVU2LGS1JE4VR9AN6W4" hidden="1">#REF!</definedName>
    <definedName name="BExIIYJAGXR8TPZ1KCYM7EGJ79UW" localSheetId="1" hidden="1">#REF!</definedName>
    <definedName name="BExIIYJAGXR8TPZ1KCYM7EGJ79UW" localSheetId="3" hidden="1">#REF!</definedName>
    <definedName name="BExIIYJAGXR8TPZ1KCYM7EGJ79UW" hidden="1">#REF!</definedName>
    <definedName name="BExIJ3160YCWGAVEU0208ZGXXG3P" localSheetId="1" hidden="1">#REF!</definedName>
    <definedName name="BExIJ3160YCWGAVEU0208ZGXXG3P" localSheetId="3" hidden="1">#REF!</definedName>
    <definedName name="BExIJ3160YCWGAVEU0208ZGXXG3P" hidden="1">#REF!</definedName>
    <definedName name="BExIJFGZJ5ED9D6KAY4PGQYLELAX" localSheetId="1" hidden="1">#REF!</definedName>
    <definedName name="BExIJFGZJ5ED9D6KAY4PGQYLELAX" localSheetId="3" hidden="1">#REF!</definedName>
    <definedName name="BExIJFGZJ5ED9D6KAY4PGQYLELAX" hidden="1">#REF!</definedName>
    <definedName name="BExIJQK80ZEKSTV62E59AYJYUNLI" localSheetId="1" hidden="1">#REF!</definedName>
    <definedName name="BExIJQK80ZEKSTV62E59AYJYUNLI" localSheetId="3" hidden="1">#REF!</definedName>
    <definedName name="BExIJQK80ZEKSTV62E59AYJYUNLI" hidden="1">#REF!</definedName>
    <definedName name="BExIJRLX3M0YQLU1D5Y9V7HM5QNM" localSheetId="1" hidden="1">#REF!</definedName>
    <definedName name="BExIJRLX3M0YQLU1D5Y9V7HM5QNM" localSheetId="3" hidden="1">#REF!</definedName>
    <definedName name="BExIJRLX3M0YQLU1D5Y9V7HM5QNM" hidden="1">#REF!</definedName>
    <definedName name="BExIJV22J0QA7286KNPMHO1ZUCB3" localSheetId="1" hidden="1">#REF!</definedName>
    <definedName name="BExIJV22J0QA7286KNPMHO1ZUCB3" localSheetId="3" hidden="1">#REF!</definedName>
    <definedName name="BExIJV22J0QA7286KNPMHO1ZUCB3" hidden="1">#REF!</definedName>
    <definedName name="BExIJVI6OC7B6ZE9V4PAOYZXKNER" localSheetId="1" hidden="1">#REF!</definedName>
    <definedName name="BExIJVI6OC7B6ZE9V4PAOYZXKNER" localSheetId="3" hidden="1">#REF!</definedName>
    <definedName name="BExIJVI6OC7B6ZE9V4PAOYZXKNER" hidden="1">#REF!</definedName>
    <definedName name="BExIJWK0NGTGQ4X7D5VIVXD14JHI" localSheetId="1" hidden="1">#REF!</definedName>
    <definedName name="BExIJWK0NGTGQ4X7D5VIVXD14JHI" localSheetId="3" hidden="1">#REF!</definedName>
    <definedName name="BExIJWK0NGTGQ4X7D5VIVXD14JHI" hidden="1">#REF!</definedName>
    <definedName name="BExIJWPCIYINEJUTXU74VK7WG031" localSheetId="1" hidden="1">#REF!</definedName>
    <definedName name="BExIJWPCIYINEJUTXU74VK7WG031" localSheetId="3" hidden="1">#REF!</definedName>
    <definedName name="BExIJWPCIYINEJUTXU74VK7WG031" hidden="1">#REF!</definedName>
    <definedName name="BExIKHTXPZR5A8OHB6HDP6QWDHAD" localSheetId="1" hidden="1">#REF!</definedName>
    <definedName name="BExIKHTXPZR5A8OHB6HDP6QWDHAD" localSheetId="3" hidden="1">#REF!</definedName>
    <definedName name="BExIKHTXPZR5A8OHB6HDP6QWDHAD" hidden="1">#REF!</definedName>
    <definedName name="BExIKMMJOETSAXJYY1SIKM58LMA2" localSheetId="1" hidden="1">#REF!</definedName>
    <definedName name="BExIKMMJOETSAXJYY1SIKM58LMA2" localSheetId="3" hidden="1">#REF!</definedName>
    <definedName name="BExIKMMJOETSAXJYY1SIKM58LMA2" hidden="1">#REF!</definedName>
    <definedName name="BExIKRF6AQ6VOO9KCIWSM6FY8M7D" localSheetId="1" hidden="1">#REF!</definedName>
    <definedName name="BExIKRF6AQ6VOO9KCIWSM6FY8M7D" localSheetId="3" hidden="1">#REF!</definedName>
    <definedName name="BExIKRF6AQ6VOO9KCIWSM6FY8M7D" hidden="1">#REF!</definedName>
    <definedName name="BExIKTYZESFT3LC0ASFMFKSE0D1X" localSheetId="1" hidden="1">#REF!</definedName>
    <definedName name="BExIKTYZESFT3LC0ASFMFKSE0D1X" localSheetId="3" hidden="1">#REF!</definedName>
    <definedName name="BExIKTYZESFT3LC0ASFMFKSE0D1X" hidden="1">#REF!</definedName>
    <definedName name="BExIKXVA6M8K0PTRYAGXS666L335" localSheetId="1" hidden="1">#REF!</definedName>
    <definedName name="BExIKXVA6M8K0PTRYAGXS666L335" localSheetId="3" hidden="1">#REF!</definedName>
    <definedName name="BExIKXVA6M8K0PTRYAGXS666L335" hidden="1">#REF!</definedName>
    <definedName name="BExIL0PMZ2SXK9R6MLP43KBU1J2P" localSheetId="1" hidden="1">#REF!</definedName>
    <definedName name="BExIL0PMZ2SXK9R6MLP43KBU1J2P" localSheetId="3" hidden="1">#REF!</definedName>
    <definedName name="BExIL0PMZ2SXK9R6MLP43KBU1J2P" hidden="1">#REF!</definedName>
    <definedName name="BExILAAXRTRAD18K74M6MGUEEPUM" localSheetId="1" hidden="1">#REF!</definedName>
    <definedName name="BExILAAXRTRAD18K74M6MGUEEPUM" localSheetId="3" hidden="1">#REF!</definedName>
    <definedName name="BExILAAXRTRAD18K74M6MGUEEPUM" hidden="1">#REF!</definedName>
    <definedName name="BExILG5F338C0FFLMVOKMKF8X5ZP" localSheetId="1" hidden="1">#REF!</definedName>
    <definedName name="BExILG5F338C0FFLMVOKMKF8X5ZP" localSheetId="3" hidden="1">#REF!</definedName>
    <definedName name="BExILG5F338C0FFLMVOKMKF8X5ZP" hidden="1">#REF!</definedName>
    <definedName name="BExILGQTQM0HOD0BJI90YO7GOIN3" localSheetId="1" hidden="1">#REF!</definedName>
    <definedName name="BExILGQTQM0HOD0BJI90YO7GOIN3" localSheetId="3" hidden="1">#REF!</definedName>
    <definedName name="BExILGQTQM0HOD0BJI90YO7GOIN3" hidden="1">#REF!</definedName>
    <definedName name="BExIM9DBUB7ZGF4B20FVUO9QGOX2" localSheetId="1" hidden="1">#REF!</definedName>
    <definedName name="BExIM9DBUB7ZGF4B20FVUO9QGOX2" localSheetId="3" hidden="1">#REF!</definedName>
    <definedName name="BExIM9DBUB7ZGF4B20FVUO9QGOX2" hidden="1">#REF!</definedName>
    <definedName name="BExIMGK9Z94TFPWWZFMD10HV0IF6" localSheetId="1" hidden="1">#REF!</definedName>
    <definedName name="BExIMGK9Z94TFPWWZFMD10HV0IF6" localSheetId="3" hidden="1">#REF!</definedName>
    <definedName name="BExIMGK9Z94TFPWWZFMD10HV0IF6" hidden="1">#REF!</definedName>
    <definedName name="BExIMPEGKG18TELVC33T4OQTNBWC" localSheetId="1" hidden="1">#REF!</definedName>
    <definedName name="BExIMPEGKG18TELVC33T4OQTNBWC" localSheetId="3" hidden="1">#REF!</definedName>
    <definedName name="BExIMPEGKG18TELVC33T4OQTNBWC" hidden="1">#REF!</definedName>
    <definedName name="BExIN4OR435DL1US13JQPOQK8GD5" localSheetId="1" hidden="1">#REF!</definedName>
    <definedName name="BExIN4OR435DL1US13JQPOQK8GD5" localSheetId="3" hidden="1">#REF!</definedName>
    <definedName name="BExIN4OR435DL1US13JQPOQK8GD5" hidden="1">#REF!</definedName>
    <definedName name="BExINI6A7H3KSFRFA6UBBDPKW37F" localSheetId="1" hidden="1">#REF!</definedName>
    <definedName name="BExINI6A7H3KSFRFA6UBBDPKW37F" localSheetId="3" hidden="1">#REF!</definedName>
    <definedName name="BExINI6A7H3KSFRFA6UBBDPKW37F" hidden="1">#REF!</definedName>
    <definedName name="BExINIMK8XC3JOBT2EXYFHHH52H0" localSheetId="1" hidden="1">#REF!</definedName>
    <definedName name="BExINIMK8XC3JOBT2EXYFHHH52H0" localSheetId="3" hidden="1">#REF!</definedName>
    <definedName name="BExINIMK8XC3JOBT2EXYFHHH52H0" hidden="1">#REF!</definedName>
    <definedName name="BExINLX401ZKEGWU168DS4JUM2J6" localSheetId="1" hidden="1">#REF!</definedName>
    <definedName name="BExINLX401ZKEGWU168DS4JUM2J6" localSheetId="3" hidden="1">#REF!</definedName>
    <definedName name="BExINLX401ZKEGWU168DS4JUM2J6" hidden="1">#REF!</definedName>
    <definedName name="BExINMYYJO1FTV1CZF6O5XCFAMQX" localSheetId="1" hidden="1">#REF!</definedName>
    <definedName name="BExINMYYJO1FTV1CZF6O5XCFAMQX" localSheetId="3" hidden="1">#REF!</definedName>
    <definedName name="BExINMYYJO1FTV1CZF6O5XCFAMQX" hidden="1">#REF!</definedName>
    <definedName name="BExINP2H4KI05FRFV5PKZFE00HKO" localSheetId="1" hidden="1">#REF!</definedName>
    <definedName name="BExINP2H4KI05FRFV5PKZFE00HKO" localSheetId="3" hidden="1">#REF!</definedName>
    <definedName name="BExINP2H4KI05FRFV5PKZFE00HKO" hidden="1">#REF!</definedName>
    <definedName name="BExINZELVWYGU876QUUZCIMXPBQC" localSheetId="1" hidden="1">#REF!</definedName>
    <definedName name="BExINZELVWYGU876QUUZCIMXPBQC" localSheetId="3" hidden="1">#REF!</definedName>
    <definedName name="BExINZELVWYGU876QUUZCIMXPBQC" hidden="1">#REF!</definedName>
    <definedName name="BExIOCQUQHKUU1KONGSDOLQTQEIC" localSheetId="1" hidden="1">#REF!</definedName>
    <definedName name="BExIOCQUQHKUU1KONGSDOLQTQEIC" localSheetId="3" hidden="1">#REF!</definedName>
    <definedName name="BExIOCQUQHKUU1KONGSDOLQTQEIC" hidden="1">#REF!</definedName>
    <definedName name="BExIOFL8Y5O61VLKTB4H20IJNWS1" localSheetId="1" hidden="1">#REF!</definedName>
    <definedName name="BExIOFL8Y5O61VLKTB4H20IJNWS1" localSheetId="3" hidden="1">#REF!</definedName>
    <definedName name="BExIOFL8Y5O61VLKTB4H20IJNWS1" hidden="1">#REF!</definedName>
    <definedName name="BExIOMBXRW5NS4ZPYX9G5QREZ5J6" localSheetId="1" hidden="1">#REF!</definedName>
    <definedName name="BExIOMBXRW5NS4ZPYX9G5QREZ5J6" localSheetId="3" hidden="1">#REF!</definedName>
    <definedName name="BExIOMBXRW5NS4ZPYX9G5QREZ5J6" hidden="1">#REF!</definedName>
    <definedName name="BExIORA3GK78T7C7SNBJJUONJ0LS" localSheetId="1" hidden="1">#REF!</definedName>
    <definedName name="BExIORA3GK78T7C7SNBJJUONJ0LS" localSheetId="3" hidden="1">#REF!</definedName>
    <definedName name="BExIORA3GK78T7C7SNBJJUONJ0LS" hidden="1">#REF!</definedName>
    <definedName name="BExIORFDXP4AVIEBLSTZ8ETSXMNM" localSheetId="1" hidden="1">#REF!</definedName>
    <definedName name="BExIORFDXP4AVIEBLSTZ8ETSXMNM" localSheetId="3" hidden="1">#REF!</definedName>
    <definedName name="BExIORFDXP4AVIEBLSTZ8ETSXMNM" hidden="1">#REF!</definedName>
    <definedName name="BExIOTZ5EFZ2NASVQ05RH15HRSW6" localSheetId="1" hidden="1">#REF!</definedName>
    <definedName name="BExIOTZ5EFZ2NASVQ05RH15HRSW6" localSheetId="3" hidden="1">#REF!</definedName>
    <definedName name="BExIOTZ5EFZ2NASVQ05RH15HRSW6" hidden="1">#REF!</definedName>
    <definedName name="BExIP3PRVN52XPQTSJ4E3VNCJPKL" localSheetId="1" hidden="1">#REF!</definedName>
    <definedName name="BExIP3PRVN52XPQTSJ4E3VNCJPKL" localSheetId="3" hidden="1">#REF!</definedName>
    <definedName name="BExIP3PRVN52XPQTSJ4E3VNCJPKL" hidden="1">#REF!</definedName>
    <definedName name="BExIP8YNN6UUE1GZ223SWH7DLGKO" localSheetId="1" hidden="1">#REF!</definedName>
    <definedName name="BExIP8YNN6UUE1GZ223SWH7DLGKO" localSheetId="3" hidden="1">#REF!</definedName>
    <definedName name="BExIP8YNN6UUE1GZ223SWH7DLGKO" hidden="1">#REF!</definedName>
    <definedName name="BExIPAB4AOL592OJCC1CFAXTLF1A" localSheetId="1" hidden="1">#REF!</definedName>
    <definedName name="BExIPAB4AOL592OJCC1CFAXTLF1A" localSheetId="3" hidden="1">#REF!</definedName>
    <definedName name="BExIPAB4AOL592OJCC1CFAXTLF1A" hidden="1">#REF!</definedName>
    <definedName name="BExIPB25DKX4S2ZCKQN7KWSC3JBF" localSheetId="1" hidden="1">#REF!</definedName>
    <definedName name="BExIPB25DKX4S2ZCKQN7KWSC3JBF" localSheetId="3" hidden="1">#REF!</definedName>
    <definedName name="BExIPB25DKX4S2ZCKQN7KWSC3JBF" hidden="1">#REF!</definedName>
    <definedName name="BExIPDLT8JYAMGE5HTN4D1YHZF3V" localSheetId="1" hidden="1">#REF!</definedName>
    <definedName name="BExIPDLT8JYAMGE5HTN4D1YHZF3V" localSheetId="3" hidden="1">#REF!</definedName>
    <definedName name="BExIPDLT8JYAMGE5HTN4D1YHZF3V" hidden="1">#REF!</definedName>
    <definedName name="BExIPG040Q08EWIWL6CAVR3GRI43" localSheetId="1" hidden="1">#REF!</definedName>
    <definedName name="BExIPG040Q08EWIWL6CAVR3GRI43" localSheetId="3" hidden="1">#REF!</definedName>
    <definedName name="BExIPG040Q08EWIWL6CAVR3GRI43" hidden="1">#REF!</definedName>
    <definedName name="BExIPKNFUDPDKOSH5GHDVNA8D66S" localSheetId="1" hidden="1">#REF!</definedName>
    <definedName name="BExIPKNFUDPDKOSH5GHDVNA8D66S" localSheetId="3" hidden="1">#REF!</definedName>
    <definedName name="BExIPKNFUDPDKOSH5GHDVNA8D66S" hidden="1">#REF!</definedName>
    <definedName name="BExIQ1VS9A2FHVD9TUHKG9K8EVVP" localSheetId="1" hidden="1">#REF!</definedName>
    <definedName name="BExIQ1VS9A2FHVD9TUHKG9K8EVVP" localSheetId="3" hidden="1">#REF!</definedName>
    <definedName name="BExIQ1VS9A2FHVD9TUHKG9K8EVVP" hidden="1">#REF!</definedName>
    <definedName name="BExIQ3J19L30PSQ2CXNT6IHW0I7V" localSheetId="1" hidden="1">#REF!</definedName>
    <definedName name="BExIQ3J19L30PSQ2CXNT6IHW0I7V" localSheetId="3" hidden="1">#REF!</definedName>
    <definedName name="BExIQ3J19L30PSQ2CXNT6IHW0I7V" hidden="1">#REF!</definedName>
    <definedName name="BExIQ3OJ7M04XCY276IO0LJA5XUK" localSheetId="1" hidden="1">#REF!</definedName>
    <definedName name="BExIQ3OJ7M04XCY276IO0LJA5XUK" localSheetId="3" hidden="1">#REF!</definedName>
    <definedName name="BExIQ3OJ7M04XCY276IO0LJA5XUK" hidden="1">#REF!</definedName>
    <definedName name="BExIQ5S19ITB0NDRUN4XV7B905ED" localSheetId="1" hidden="1">#REF!</definedName>
    <definedName name="BExIQ5S19ITB0NDRUN4XV7B905ED" localSheetId="3" hidden="1">#REF!</definedName>
    <definedName name="BExIQ5S19ITB0NDRUN4XV7B905ED" hidden="1">#REF!</definedName>
    <definedName name="BExIQ9TMQT2EIXSVQW7GVSOAW2VJ" localSheetId="1" hidden="1">#REF!</definedName>
    <definedName name="BExIQ9TMQT2EIXSVQW7GVSOAW2VJ" localSheetId="3" hidden="1">#REF!</definedName>
    <definedName name="BExIQ9TMQT2EIXSVQW7GVSOAW2VJ" hidden="1">#REF!</definedName>
    <definedName name="BExIQBMDE1L6J4H27K1FMSHQKDSE" localSheetId="1" hidden="1">#REF!</definedName>
    <definedName name="BExIQBMDE1L6J4H27K1FMSHQKDSE" localSheetId="3" hidden="1">#REF!</definedName>
    <definedName name="BExIQBMDE1L6J4H27K1FMSHQKDSE" hidden="1">#REF!</definedName>
    <definedName name="BExIQE65LVXUOF3UZFO7SDHFJH22" localSheetId="1" hidden="1">#REF!</definedName>
    <definedName name="BExIQE65LVXUOF3UZFO7SDHFJH22" localSheetId="3" hidden="1">#REF!</definedName>
    <definedName name="BExIQE65LVXUOF3UZFO7SDHFJH22" hidden="1">#REF!</definedName>
    <definedName name="BExIQG9OO2KKBOWTMD1OXY36TEGA" localSheetId="1" hidden="1">#REF!</definedName>
    <definedName name="BExIQG9OO2KKBOWTMD1OXY36TEGA" localSheetId="3" hidden="1">#REF!</definedName>
    <definedName name="BExIQG9OO2KKBOWTMD1OXY36TEGA" hidden="1">#REF!</definedName>
    <definedName name="BExIQX1XBB31HZTYEEVOBSE3C5A6" localSheetId="1" hidden="1">#REF!</definedName>
    <definedName name="BExIQX1XBB31HZTYEEVOBSE3C5A6" localSheetId="3" hidden="1">#REF!</definedName>
    <definedName name="BExIQX1XBB31HZTYEEVOBSE3C5A6" hidden="1">#REF!</definedName>
    <definedName name="BExIQXCP676MV5CTR7RPQSB3NMEF" localSheetId="1" hidden="1">#REF!</definedName>
    <definedName name="BExIQXCP676MV5CTR7RPQSB3NMEF" localSheetId="3" hidden="1">#REF!</definedName>
    <definedName name="BExIQXCP676MV5CTR7RPQSB3NMEF" hidden="1">#REF!</definedName>
    <definedName name="BExIQYP5T1TPAQYW7QU1Q98BKX7W" localSheetId="1" hidden="1">#REF!</definedName>
    <definedName name="BExIQYP5T1TPAQYW7QU1Q98BKX7W" localSheetId="3" hidden="1">#REF!</definedName>
    <definedName name="BExIQYP5T1TPAQYW7QU1Q98BKX7W" hidden="1">#REF!</definedName>
    <definedName name="BExIR2ALYRP9FW99DK2084J7IIDC" localSheetId="1" hidden="1">#REF!</definedName>
    <definedName name="BExIR2ALYRP9FW99DK2084J7IIDC" localSheetId="3" hidden="1">#REF!</definedName>
    <definedName name="BExIR2ALYRP9FW99DK2084J7IIDC" hidden="1">#REF!</definedName>
    <definedName name="BExIR8FQETPTQYW37DBVDWG3J4JW" localSheetId="1" hidden="1">#REF!</definedName>
    <definedName name="BExIR8FQETPTQYW37DBVDWG3J4JW" localSheetId="3" hidden="1">#REF!</definedName>
    <definedName name="BExIR8FQETPTQYW37DBVDWG3J4JW" hidden="1">#REF!</definedName>
    <definedName name="BExIRRBGTY01OQOI3U5SW59RFDFI" localSheetId="1" hidden="1">#REF!</definedName>
    <definedName name="BExIRRBGTY01OQOI3U5SW59RFDFI" localSheetId="3" hidden="1">#REF!</definedName>
    <definedName name="BExIRRBGTY01OQOI3U5SW59RFDFI" hidden="1">#REF!</definedName>
    <definedName name="BExIS4T0DRF57HYO7OGG72KBOFOI" localSheetId="1" hidden="1">#REF!</definedName>
    <definedName name="BExIS4T0DRF57HYO7OGG72KBOFOI" localSheetId="3" hidden="1">#REF!</definedName>
    <definedName name="BExIS4T0DRF57HYO7OGG72KBOFOI" hidden="1">#REF!</definedName>
    <definedName name="BExIS77BJDDK18PGI9DSEYZPIL7P" localSheetId="1" hidden="1">#REF!</definedName>
    <definedName name="BExIS77BJDDK18PGI9DSEYZPIL7P" localSheetId="3" hidden="1">#REF!</definedName>
    <definedName name="BExIS77BJDDK18PGI9DSEYZPIL7P" hidden="1">#REF!</definedName>
    <definedName name="BExIS8USL1T3Z97CZ30HJ98E2GXQ" localSheetId="1" hidden="1">#REF!</definedName>
    <definedName name="BExIS8USL1T3Z97CZ30HJ98E2GXQ" localSheetId="3" hidden="1">#REF!</definedName>
    <definedName name="BExIS8USL1T3Z97CZ30HJ98E2GXQ" hidden="1">#REF!</definedName>
    <definedName name="BExISC5B700MZUBFTQ9K4IKTF7HR" localSheetId="1" hidden="1">#REF!</definedName>
    <definedName name="BExISC5B700MZUBFTQ9K4IKTF7HR" localSheetId="3" hidden="1">#REF!</definedName>
    <definedName name="BExISC5B700MZUBFTQ9K4IKTF7HR" hidden="1">#REF!</definedName>
    <definedName name="BExISDHXS49S1H56ENBPRF1NLD5C" localSheetId="1" hidden="1">#REF!</definedName>
    <definedName name="BExISDHXS49S1H56ENBPRF1NLD5C" localSheetId="3" hidden="1">#REF!</definedName>
    <definedName name="BExISDHXS49S1H56ENBPRF1NLD5C" hidden="1">#REF!</definedName>
    <definedName name="BExISM1JLV54A21A164IURMPGUMU" localSheetId="1" hidden="1">#REF!</definedName>
    <definedName name="BExISM1JLV54A21A164IURMPGUMU" localSheetId="3" hidden="1">#REF!</definedName>
    <definedName name="BExISM1JLV54A21A164IURMPGUMU" hidden="1">#REF!</definedName>
    <definedName name="BExISRFKJYUZ4AKW44IJF7RF9Y90" localSheetId="1" hidden="1">#REF!</definedName>
    <definedName name="BExISRFKJYUZ4AKW44IJF7RF9Y90" localSheetId="3" hidden="1">#REF!</definedName>
    <definedName name="BExISRFKJYUZ4AKW44IJF7RF9Y90" hidden="1">#REF!</definedName>
    <definedName name="BExIT1MK8TBAK3SNP36A8FKDQSOK" localSheetId="1" hidden="1">#REF!</definedName>
    <definedName name="BExIT1MK8TBAK3SNP36A8FKDQSOK" localSheetId="3" hidden="1">#REF!</definedName>
    <definedName name="BExIT1MK8TBAK3SNP36A8FKDQSOK" hidden="1">#REF!</definedName>
    <definedName name="BExITBNYANV2S8KD56GOGCKW393R" localSheetId="1" hidden="1">#REF!</definedName>
    <definedName name="BExITBNYANV2S8KD56GOGCKW393R" localSheetId="3" hidden="1">#REF!</definedName>
    <definedName name="BExITBNYANV2S8KD56GOGCKW393R" hidden="1">#REF!</definedName>
    <definedName name="BExItemGrid" localSheetId="1">#REF!</definedName>
    <definedName name="BExItemGrid" localSheetId="3">#REF!</definedName>
    <definedName name="BExItemGrid">#REF!</definedName>
    <definedName name="BExIUD4OJGH65NFNQ4VMCE3R4J1X" localSheetId="1" hidden="1">#REF!</definedName>
    <definedName name="BExIUD4OJGH65NFNQ4VMCE3R4J1X" localSheetId="3" hidden="1">#REF!</definedName>
    <definedName name="BExIUD4OJGH65NFNQ4VMCE3R4J1X" hidden="1">#REF!</definedName>
    <definedName name="BExIULTE0PJ35QR5AZC64D2EPFJC" localSheetId="1" hidden="1">#REF!</definedName>
    <definedName name="BExIULTE0PJ35QR5AZC64D2EPFJC" localSheetId="3" hidden="1">#REF!</definedName>
    <definedName name="BExIULTE0PJ35QR5AZC64D2EPFJC" hidden="1">#REF!</definedName>
    <definedName name="BExIUOIHJK6RU4IN9APEFZ7Z986X" localSheetId="1" hidden="1">#REF!</definedName>
    <definedName name="BExIUOIHJK6RU4IN9APEFZ7Z986X" localSheetId="3" hidden="1">#REF!</definedName>
    <definedName name="BExIUOIHJK6RU4IN9APEFZ7Z986X" hidden="1">#REF!</definedName>
    <definedName name="BExIUTB5OAAXYW0OFMP0PS40SPOB" localSheetId="1" hidden="1">#REF!</definedName>
    <definedName name="BExIUTB5OAAXYW0OFMP0PS40SPOB" localSheetId="3" hidden="1">#REF!</definedName>
    <definedName name="BExIUTB5OAAXYW0OFMP0PS40SPOB" hidden="1">#REF!</definedName>
    <definedName name="BExIUUT2MHIOV6R3WHA0DPM1KBKY" localSheetId="1" hidden="1">#REF!</definedName>
    <definedName name="BExIUUT2MHIOV6R3WHA0DPM1KBKY" localSheetId="3" hidden="1">#REF!</definedName>
    <definedName name="BExIUUT2MHIOV6R3WHA0DPM1KBKY" hidden="1">#REF!</definedName>
    <definedName name="BExIUYPDT1AM6MWGWQS646PIZIWC" localSheetId="1" hidden="1">#REF!</definedName>
    <definedName name="BExIUYPDT1AM6MWGWQS646PIZIWC" localSheetId="3" hidden="1">#REF!</definedName>
    <definedName name="BExIUYPDT1AM6MWGWQS646PIZIWC" hidden="1">#REF!</definedName>
    <definedName name="BExIV0I2O9F8D1UK1SI8AEYR6U0A" localSheetId="1" hidden="1">#REF!</definedName>
    <definedName name="BExIV0I2O9F8D1UK1SI8AEYR6U0A" localSheetId="3" hidden="1">#REF!</definedName>
    <definedName name="BExIV0I2O9F8D1UK1SI8AEYR6U0A" hidden="1">#REF!</definedName>
    <definedName name="BExIV2LM38XPLRTWT0R44TMQ59E5" localSheetId="1" hidden="1">#REF!</definedName>
    <definedName name="BExIV2LM38XPLRTWT0R44TMQ59E5" localSheetId="3" hidden="1">#REF!</definedName>
    <definedName name="BExIV2LM38XPLRTWT0R44TMQ59E5" hidden="1">#REF!</definedName>
    <definedName name="BExIV3HY4S0YRV1F7XEMF2YHAR2I" localSheetId="1" hidden="1">#REF!</definedName>
    <definedName name="BExIV3HY4S0YRV1F7XEMF2YHAR2I" localSheetId="3" hidden="1">#REF!</definedName>
    <definedName name="BExIV3HY4S0YRV1F7XEMF2YHAR2I" hidden="1">#REF!</definedName>
    <definedName name="BExIV6HUZFRIFLXW2SICKGTAH1PV" localSheetId="1" hidden="1">#REF!</definedName>
    <definedName name="BExIV6HUZFRIFLXW2SICKGTAH1PV" localSheetId="3" hidden="1">#REF!</definedName>
    <definedName name="BExIV6HUZFRIFLXW2SICKGTAH1PV" hidden="1">#REF!</definedName>
    <definedName name="BExIVC6WZMHRBRGIBUVX0CO2RK05" localSheetId="1" hidden="1">#REF!</definedName>
    <definedName name="BExIVC6WZMHRBRGIBUVX0CO2RK05" localSheetId="3" hidden="1">#REF!</definedName>
    <definedName name="BExIVC6WZMHRBRGIBUVX0CO2RK05" hidden="1">#REF!</definedName>
    <definedName name="BExIVCXWL6H5LD9DHDIA4F5U9TQL" localSheetId="1" hidden="1">#REF!</definedName>
    <definedName name="BExIVCXWL6H5LD9DHDIA4F5U9TQL" localSheetId="3" hidden="1">#REF!</definedName>
    <definedName name="BExIVCXWL6H5LD9DHDIA4F5U9TQL" hidden="1">#REF!</definedName>
    <definedName name="BExIVMOIPSEWSIHIDDLOXESQ28A0" localSheetId="1" hidden="1">#REF!</definedName>
    <definedName name="BExIVMOIPSEWSIHIDDLOXESQ28A0" localSheetId="3" hidden="1">#REF!</definedName>
    <definedName name="BExIVMOIPSEWSIHIDDLOXESQ28A0" hidden="1">#REF!</definedName>
    <definedName name="BExIVNVNJX9BYDLC88NG09YF5XQ6" localSheetId="1" hidden="1">#REF!</definedName>
    <definedName name="BExIVNVNJX9BYDLC88NG09YF5XQ6" localSheetId="3" hidden="1">#REF!</definedName>
    <definedName name="BExIVNVNJX9BYDLC88NG09YF5XQ6" hidden="1">#REF!</definedName>
    <definedName name="BExIVQVKLMGSRYT1LFZH0KUIA4OR" localSheetId="1" hidden="1">#REF!</definedName>
    <definedName name="BExIVQVKLMGSRYT1LFZH0KUIA4OR" localSheetId="3" hidden="1">#REF!</definedName>
    <definedName name="BExIVQVKLMGSRYT1LFZH0KUIA4OR" hidden="1">#REF!</definedName>
    <definedName name="BExIVYTFI35KNR2XSA6N8OJYUTUR" localSheetId="1" hidden="1">#REF!</definedName>
    <definedName name="BExIVYTFI35KNR2XSA6N8OJYUTUR" localSheetId="3" hidden="1">#REF!</definedName>
    <definedName name="BExIVYTFI35KNR2XSA6N8OJYUTUR" hidden="1">#REF!</definedName>
    <definedName name="BExIWB3SY3WRIVIOF988DNNODBOA" localSheetId="1" hidden="1">#REF!</definedName>
    <definedName name="BExIWB3SY3WRIVIOF988DNNODBOA" localSheetId="3" hidden="1">#REF!</definedName>
    <definedName name="BExIWB3SY3WRIVIOF988DNNODBOA" hidden="1">#REF!</definedName>
    <definedName name="BExIWB99CG0H52LRD6QWPN4L6DV2" localSheetId="1" hidden="1">#REF!</definedName>
    <definedName name="BExIWB99CG0H52LRD6QWPN4L6DV2" localSheetId="3" hidden="1">#REF!</definedName>
    <definedName name="BExIWB99CG0H52LRD6QWPN4L6DV2" hidden="1">#REF!</definedName>
    <definedName name="BExIWFWF1NCD063Q82YLL8BIFAH0" localSheetId="1" hidden="1">#REF!</definedName>
    <definedName name="BExIWFWF1NCD063Q82YLL8BIFAH0" localSheetId="3" hidden="1">#REF!</definedName>
    <definedName name="BExIWFWF1NCD063Q82YLL8BIFAH0" hidden="1">#REF!</definedName>
    <definedName name="BExIWG1W7XP9DFYYSZAIOSHM0QLQ" localSheetId="1" hidden="1">#REF!</definedName>
    <definedName name="BExIWG1W7XP9DFYYSZAIOSHM0QLQ" localSheetId="3" hidden="1">#REF!</definedName>
    <definedName name="BExIWG1W7XP9DFYYSZAIOSHM0QLQ" hidden="1">#REF!</definedName>
    <definedName name="BExIWH3KUK94B7833DD4TB0Y6KP9" localSheetId="1" hidden="1">#REF!</definedName>
    <definedName name="BExIWH3KUK94B7833DD4TB0Y6KP9" localSheetId="3" hidden="1">#REF!</definedName>
    <definedName name="BExIWH3KUK94B7833DD4TB0Y6KP9" hidden="1">#REF!</definedName>
    <definedName name="BExIWKE9MGIDWORBI43AWTUNYFAN" localSheetId="1" hidden="1">#REF!</definedName>
    <definedName name="BExIWKE9MGIDWORBI43AWTUNYFAN" localSheetId="3" hidden="1">#REF!</definedName>
    <definedName name="BExIWKE9MGIDWORBI43AWTUNYFAN" hidden="1">#REF!</definedName>
    <definedName name="BExIX0KWJKVRLGUPBE24R19GR702" localSheetId="1" hidden="1">#REF!</definedName>
    <definedName name="BExIX0KWJKVRLGUPBE24R19GR702" localSheetId="3" hidden="1">#REF!</definedName>
    <definedName name="BExIX0KWJKVRLGUPBE24R19GR702" hidden="1">#REF!</definedName>
    <definedName name="BExIX34PM5DBTRHRQWP6PL6WIX88" localSheetId="1" hidden="1">#REF!</definedName>
    <definedName name="BExIX34PM5DBTRHRQWP6PL6WIX88" localSheetId="3" hidden="1">#REF!</definedName>
    <definedName name="BExIX34PM5DBTRHRQWP6PL6WIX88" hidden="1">#REF!</definedName>
    <definedName name="BExIX5OAP9KSUE5SIZCW9P39Q4WE" localSheetId="1" hidden="1">#REF!</definedName>
    <definedName name="BExIX5OAP9KSUE5SIZCW9P39Q4WE" localSheetId="3" hidden="1">#REF!</definedName>
    <definedName name="BExIX5OAP9KSUE5SIZCW9P39Q4WE" hidden="1">#REF!</definedName>
    <definedName name="BExIXGRJPVJMUDGSG7IHPXPNO69B" localSheetId="1" hidden="1">#REF!</definedName>
    <definedName name="BExIXGRJPVJMUDGSG7IHPXPNO69B" localSheetId="3" hidden="1">#REF!</definedName>
    <definedName name="BExIXGRJPVJMUDGSG7IHPXPNO69B" hidden="1">#REF!</definedName>
    <definedName name="BExIXM5R87ZL3FHALWZXYCPHGX3E" localSheetId="1" hidden="1">#REF!</definedName>
    <definedName name="BExIXM5R87ZL3FHALWZXYCPHGX3E" localSheetId="3" hidden="1">#REF!</definedName>
    <definedName name="BExIXM5R87ZL3FHALWZXYCPHGX3E" hidden="1">#REF!</definedName>
    <definedName name="BExIXS036ZCKT2Z8XZKLZ8PFWQGL" localSheetId="1" hidden="1">#REF!</definedName>
    <definedName name="BExIXS036ZCKT2Z8XZKLZ8PFWQGL" localSheetId="3" hidden="1">#REF!</definedName>
    <definedName name="BExIXS036ZCKT2Z8XZKLZ8PFWQGL" hidden="1">#REF!</definedName>
    <definedName name="BExIXY5CF9PFM0P40AZ4U51TMWV0" localSheetId="1" hidden="1">#REF!</definedName>
    <definedName name="BExIXY5CF9PFM0P40AZ4U51TMWV0" localSheetId="3" hidden="1">#REF!</definedName>
    <definedName name="BExIXY5CF9PFM0P40AZ4U51TMWV0" hidden="1">#REF!</definedName>
    <definedName name="BExIYAFQ2JNUJSN0PYA5U0M2PHTT" localSheetId="1" hidden="1">#REF!</definedName>
    <definedName name="BExIYAFQ2JNUJSN0PYA5U0M2PHTT" localSheetId="3" hidden="1">#REF!</definedName>
    <definedName name="BExIYAFQ2JNUJSN0PYA5U0M2PHTT" hidden="1">#REF!</definedName>
    <definedName name="BExIYEXJBK8JDWIRSVV4RJSKZVV1" localSheetId="1" hidden="1">#REF!</definedName>
    <definedName name="BExIYEXJBK8JDWIRSVV4RJSKZVV1" localSheetId="3" hidden="1">#REF!</definedName>
    <definedName name="BExIYEXJBK8JDWIRSVV4RJSKZVV1" hidden="1">#REF!</definedName>
    <definedName name="BExIYI2RH0K4225XO970K2IQ1E79" localSheetId="1" hidden="1">#REF!</definedName>
    <definedName name="BExIYI2RH0K4225XO970K2IQ1E79" localSheetId="3" hidden="1">#REF!</definedName>
    <definedName name="BExIYI2RH0K4225XO970K2IQ1E79" hidden="1">#REF!</definedName>
    <definedName name="BExIYMPZ0KS2KOJFQAUQJ77L7701" localSheetId="1" hidden="1">#REF!</definedName>
    <definedName name="BExIYMPZ0KS2KOJFQAUQJ77L7701" localSheetId="3" hidden="1">#REF!</definedName>
    <definedName name="BExIYMPZ0KS2KOJFQAUQJ77L7701" hidden="1">#REF!</definedName>
    <definedName name="BExIYP9Q6FV9T0R9G3UDKLS4TTYX" localSheetId="1" hidden="1">#REF!</definedName>
    <definedName name="BExIYP9Q6FV9T0R9G3UDKLS4TTYX" localSheetId="3" hidden="1">#REF!</definedName>
    <definedName name="BExIYP9Q6FV9T0R9G3UDKLS4TTYX" hidden="1">#REF!</definedName>
    <definedName name="BExIYZGLDQ1TN7BIIN4RLDP31GIM" localSheetId="1" hidden="1">#REF!</definedName>
    <definedName name="BExIYZGLDQ1TN7BIIN4RLDP31GIM" localSheetId="3" hidden="1">#REF!</definedName>
    <definedName name="BExIYZGLDQ1TN7BIIN4RLDP31GIM" hidden="1">#REF!</definedName>
    <definedName name="BExIZ4K0EZJK6PW3L8SVKTJFSWW9" localSheetId="1" hidden="1">#REF!</definedName>
    <definedName name="BExIZ4K0EZJK6PW3L8SVKTJFSWW9" localSheetId="3" hidden="1">#REF!</definedName>
    <definedName name="BExIZ4K0EZJK6PW3L8SVKTJFSWW9" hidden="1">#REF!</definedName>
    <definedName name="BExIZAECOEZGBAO29QMV14E6XDIV" localSheetId="1" hidden="1">#REF!</definedName>
    <definedName name="BExIZAECOEZGBAO29QMV14E6XDIV" localSheetId="3" hidden="1">#REF!</definedName>
    <definedName name="BExIZAECOEZGBAO29QMV14E6XDIV" hidden="1">#REF!</definedName>
    <definedName name="BExIZKVXYD5O2JBU81F2UFJZLLSI" localSheetId="1" hidden="1">#REF!</definedName>
    <definedName name="BExIZKVXYD5O2JBU81F2UFJZLLSI" localSheetId="3" hidden="1">#REF!</definedName>
    <definedName name="BExIZKVXYD5O2JBU81F2UFJZLLSI" hidden="1">#REF!</definedName>
    <definedName name="BExIZPZDHC8HGER83WHCZAHOX7LK" localSheetId="1" hidden="1">#REF!</definedName>
    <definedName name="BExIZPZDHC8HGER83WHCZAHOX7LK" localSheetId="3" hidden="1">#REF!</definedName>
    <definedName name="BExIZPZDHC8HGER83WHCZAHOX7LK" hidden="1">#REF!</definedName>
    <definedName name="BExIZY2PUZ0OF9YKK1B13IW0VS6G" localSheetId="1" hidden="1">#REF!</definedName>
    <definedName name="BExIZY2PUZ0OF9YKK1B13IW0VS6G" localSheetId="3" hidden="1">#REF!</definedName>
    <definedName name="BExIZY2PUZ0OF9YKK1B13IW0VS6G" hidden="1">#REF!</definedName>
    <definedName name="BExJ08KBRR2XMWW3VZMPSQKXHZUH" localSheetId="1" hidden="1">#REF!</definedName>
    <definedName name="BExJ08KBRR2XMWW3VZMPSQKXHZUH" localSheetId="3" hidden="1">#REF!</definedName>
    <definedName name="BExJ08KBRR2XMWW3VZMPSQKXHZUH" hidden="1">#REF!</definedName>
    <definedName name="BExJ0DYJWXGE7DA39PYL3WM05U9O" localSheetId="1" hidden="1">#REF!</definedName>
    <definedName name="BExJ0DYJWXGE7DA39PYL3WM05U9O" localSheetId="3" hidden="1">#REF!</definedName>
    <definedName name="BExJ0DYJWXGE7DA39PYL3WM05U9O" hidden="1">#REF!</definedName>
    <definedName name="BExJ0MY8SY5J5V50H3UKE78ODTVB" localSheetId="1" hidden="1">#REF!</definedName>
    <definedName name="BExJ0MY8SY5J5V50H3UKE78ODTVB" localSheetId="3" hidden="1">#REF!</definedName>
    <definedName name="BExJ0MY8SY5J5V50H3UKE78ODTVB" hidden="1">#REF!</definedName>
    <definedName name="BExJ0YC98G37ML4N8FLP8D95EFRF" localSheetId="1" hidden="1">#REF!</definedName>
    <definedName name="BExJ0YC98G37ML4N8FLP8D95EFRF" localSheetId="3" hidden="1">#REF!</definedName>
    <definedName name="BExJ0YC98G37ML4N8FLP8D95EFRF" hidden="1">#REF!</definedName>
    <definedName name="BExKCDYKAEV45AFXHVHZZ62E5BM3" localSheetId="1" hidden="1">#REF!</definedName>
    <definedName name="BExKCDYKAEV45AFXHVHZZ62E5BM3" localSheetId="3" hidden="1">#REF!</definedName>
    <definedName name="BExKCDYKAEV45AFXHVHZZ62E5BM3" hidden="1">#REF!</definedName>
    <definedName name="BExKDKO0W4AGQO1V7K6Q4VM750FT" localSheetId="1" hidden="1">#REF!</definedName>
    <definedName name="BExKDKO0W4AGQO1V7K6Q4VM750FT" localSheetId="3" hidden="1">#REF!</definedName>
    <definedName name="BExKDKO0W4AGQO1V7K6Q4VM750FT" hidden="1">#REF!</definedName>
    <definedName name="BExKDLF10G7W77J87QWH3ZGLUCLW" localSheetId="1" hidden="1">#REF!</definedName>
    <definedName name="BExKDLF10G7W77J87QWH3ZGLUCLW" localSheetId="3" hidden="1">#REF!</definedName>
    <definedName name="BExKDLF10G7W77J87QWH3ZGLUCLW" hidden="1">#REF!</definedName>
    <definedName name="BExKEFE0I3MT6ZLC4T1L9465HKTN" localSheetId="1" hidden="1">#REF!</definedName>
    <definedName name="BExKEFE0I3MT6ZLC4T1L9465HKTN" localSheetId="3" hidden="1">#REF!</definedName>
    <definedName name="BExKEFE0I3MT6ZLC4T1L9465HKTN" hidden="1">#REF!</definedName>
    <definedName name="BExKEK6O5BVJP4VY02FY7JNAZ6BT" localSheetId="1" hidden="1">#REF!</definedName>
    <definedName name="BExKEK6O5BVJP4VY02FY7JNAZ6BT" localSheetId="3" hidden="1">#REF!</definedName>
    <definedName name="BExKEK6O5BVJP4VY02FY7JNAZ6BT" hidden="1">#REF!</definedName>
    <definedName name="BExKEKXK6E6QX339ELPXDIRZSJE0" localSheetId="1" hidden="1">#REF!</definedName>
    <definedName name="BExKEKXK6E6QX339ELPXDIRZSJE0" localSheetId="3" hidden="1">#REF!</definedName>
    <definedName name="BExKEKXK6E6QX339ELPXDIRZSJE0" hidden="1">#REF!</definedName>
    <definedName name="BExKEOOIBMP7N8033EY2CJYCBX6H" localSheetId="1" hidden="1">#REF!</definedName>
    <definedName name="BExKEOOIBMP7N8033EY2CJYCBX6H" localSheetId="3" hidden="1">#REF!</definedName>
    <definedName name="BExKEOOIBMP7N8033EY2CJYCBX6H" hidden="1">#REF!</definedName>
    <definedName name="BExKEW0RR5LA3VC46A2BEOOMQE56" localSheetId="1" hidden="1">#REF!</definedName>
    <definedName name="BExKEW0RR5LA3VC46A2BEOOMQE56" localSheetId="3" hidden="1">#REF!</definedName>
    <definedName name="BExKEW0RR5LA3VC46A2BEOOMQE56" hidden="1">#REF!</definedName>
    <definedName name="BExKFA3VI1CZK21SM0N3LZWT9LA1" localSheetId="1" hidden="1">#REF!</definedName>
    <definedName name="BExKFA3VI1CZK21SM0N3LZWT9LA1" localSheetId="3" hidden="1">#REF!</definedName>
    <definedName name="BExKFA3VI1CZK21SM0N3LZWT9LA1" hidden="1">#REF!</definedName>
    <definedName name="BExKFINBFV5J2NFRCL4YUO3YF0ZE" localSheetId="1" hidden="1">#REF!</definedName>
    <definedName name="BExKFINBFV5J2NFRCL4YUO3YF0ZE" localSheetId="3" hidden="1">#REF!</definedName>
    <definedName name="BExKFINBFV5J2NFRCL4YUO3YF0ZE" hidden="1">#REF!</definedName>
    <definedName name="BExKFISRBFACTAMJSALEYMY66F6X" localSheetId="1" hidden="1">#REF!</definedName>
    <definedName name="BExKFISRBFACTAMJSALEYMY66F6X" localSheetId="3" hidden="1">#REF!</definedName>
    <definedName name="BExKFISRBFACTAMJSALEYMY66F6X" hidden="1">#REF!</definedName>
    <definedName name="BExKFOSK5DJ151C4E8544UWMYTOC" localSheetId="1" hidden="1">#REF!</definedName>
    <definedName name="BExKFOSK5DJ151C4E8544UWMYTOC" localSheetId="3" hidden="1">#REF!</definedName>
    <definedName name="BExKFOSK5DJ151C4E8544UWMYTOC" hidden="1">#REF!</definedName>
    <definedName name="BExKFYJC4EVEV54F82K6VKP7Q3OU" localSheetId="1" hidden="1">#REF!</definedName>
    <definedName name="BExKFYJC4EVEV54F82K6VKP7Q3OU" localSheetId="3" hidden="1">#REF!</definedName>
    <definedName name="BExKFYJC4EVEV54F82K6VKP7Q3OU" hidden="1">#REF!</definedName>
    <definedName name="BExKG4IYHBKQQ8J8FN10GB2IKO33" localSheetId="1" hidden="1">#REF!</definedName>
    <definedName name="BExKG4IYHBKQQ8J8FN10GB2IKO33" localSheetId="3" hidden="1">#REF!</definedName>
    <definedName name="BExKG4IYHBKQQ8J8FN10GB2IKO33" hidden="1">#REF!</definedName>
    <definedName name="BExKGF0L44S78D33WMQ1A75TRKB9" localSheetId="1" hidden="1">#REF!</definedName>
    <definedName name="BExKGF0L44S78D33WMQ1A75TRKB9" localSheetId="3" hidden="1">#REF!</definedName>
    <definedName name="BExKGF0L44S78D33WMQ1A75TRKB9" hidden="1">#REF!</definedName>
    <definedName name="BExKGFRN31B3G20LMQ4LRF879J68" localSheetId="1" hidden="1">#REF!</definedName>
    <definedName name="BExKGFRN31B3G20LMQ4LRF879J68" localSheetId="3" hidden="1">#REF!</definedName>
    <definedName name="BExKGFRN31B3G20LMQ4LRF879J68" hidden="1">#REF!</definedName>
    <definedName name="BExKGJD3U3ADZILP20U3EURP0UQP" localSheetId="1" hidden="1">#REF!</definedName>
    <definedName name="BExKGJD3U3ADZILP20U3EURP0UQP" localSheetId="3" hidden="1">#REF!</definedName>
    <definedName name="BExKGJD3U3ADZILP20U3EURP0UQP" hidden="1">#REF!</definedName>
    <definedName name="BExKGNK5YGKP0YHHTAAOV17Z9EIM" localSheetId="1" hidden="1">#REF!</definedName>
    <definedName name="BExKGNK5YGKP0YHHTAAOV17Z9EIM" localSheetId="3" hidden="1">#REF!</definedName>
    <definedName name="BExKGNK5YGKP0YHHTAAOV17Z9EIM" hidden="1">#REF!</definedName>
    <definedName name="BExKGV77YH9YXIQTRKK2331QGYKF" localSheetId="1" hidden="1">#REF!</definedName>
    <definedName name="BExKGV77YH9YXIQTRKK2331QGYKF" localSheetId="3" hidden="1">#REF!</definedName>
    <definedName name="BExKGV77YH9YXIQTRKK2331QGYKF" hidden="1">#REF!</definedName>
    <definedName name="BExKH3FTZ5VGTB86W9M4AB39R0G8" localSheetId="1" hidden="1">#REF!</definedName>
    <definedName name="BExKH3FTZ5VGTB86W9M4AB39R0G8" localSheetId="3" hidden="1">#REF!</definedName>
    <definedName name="BExKH3FTZ5VGTB86W9M4AB39R0G8" hidden="1">#REF!</definedName>
    <definedName name="BExKH3FV5U5O6XZM7STS3NZKQFGJ" localSheetId="1" hidden="1">#REF!</definedName>
    <definedName name="BExKH3FV5U5O6XZM7STS3NZKQFGJ" localSheetId="3" hidden="1">#REF!</definedName>
    <definedName name="BExKH3FV5U5O6XZM7STS3NZKQFGJ" hidden="1">#REF!</definedName>
    <definedName name="BExKHAMUH8NR3HRV0V6FHJE3ROLN" localSheetId="1" hidden="1">#REF!</definedName>
    <definedName name="BExKHAMUH8NR3HRV0V6FHJE3ROLN" localSheetId="3" hidden="1">#REF!</definedName>
    <definedName name="BExKHAMUH8NR3HRV0V6FHJE3ROLN" hidden="1">#REF!</definedName>
    <definedName name="BExKHCFKOWFHO2WW0N7Y5XDXEWAO" localSheetId="1" hidden="1">#REF!</definedName>
    <definedName name="BExKHCFKOWFHO2WW0N7Y5XDXEWAO" localSheetId="3" hidden="1">#REF!</definedName>
    <definedName name="BExKHCFKOWFHO2WW0N7Y5XDXEWAO" hidden="1">#REF!</definedName>
    <definedName name="BExKHIVLONZ46HLMR50DEXKEUNEP" localSheetId="1" hidden="1">#REF!</definedName>
    <definedName name="BExKHIVLONZ46HLMR50DEXKEUNEP" localSheetId="3" hidden="1">#REF!</definedName>
    <definedName name="BExKHIVLONZ46HLMR50DEXKEUNEP" hidden="1">#REF!</definedName>
    <definedName name="BExKHKDK2PRBCUJS8TEDP8K3VODQ" localSheetId="1" hidden="1">#REF!</definedName>
    <definedName name="BExKHKDK2PRBCUJS8TEDP8K3VODQ" localSheetId="3" hidden="1">#REF!</definedName>
    <definedName name="BExKHKDK2PRBCUJS8TEDP8K3VODQ" hidden="1">#REF!</definedName>
    <definedName name="BExKHPM9XA0ADDK7TUR0N38EXWEP" localSheetId="1" hidden="1">#REF!</definedName>
    <definedName name="BExKHPM9XA0ADDK7TUR0N38EXWEP" localSheetId="3" hidden="1">#REF!</definedName>
    <definedName name="BExKHPM9XA0ADDK7TUR0N38EXWEP" hidden="1">#REF!</definedName>
    <definedName name="BExKHSRP122FPSUZ3GVS7X1N4BYC" localSheetId="1" hidden="1">#REF!</definedName>
    <definedName name="BExKHSRP122FPSUZ3GVS7X1N4BYC" localSheetId="3" hidden="1">#REF!</definedName>
    <definedName name="BExKHSRP122FPSUZ3GVS7X1N4BYC" hidden="1">#REF!</definedName>
    <definedName name="BExKI4076KXCDE5KXL79KT36OKLO" localSheetId="1" hidden="1">#REF!</definedName>
    <definedName name="BExKI4076KXCDE5KXL79KT36OKLO" localSheetId="3" hidden="1">#REF!</definedName>
    <definedName name="BExKI4076KXCDE5KXL79KT36OKLO" hidden="1">#REF!</definedName>
    <definedName name="BExKI7LO70WYISR7Q0Y1ZDWO9M3B" localSheetId="1" hidden="1">#REF!</definedName>
    <definedName name="BExKI7LO70WYISR7Q0Y1ZDWO9M3B" localSheetId="3" hidden="1">#REF!</definedName>
    <definedName name="BExKI7LO70WYISR7Q0Y1ZDWO9M3B" hidden="1">#REF!</definedName>
    <definedName name="BExKIGQV6TXIZG039HBOJU62WP2U" localSheetId="1" hidden="1">#REF!</definedName>
    <definedName name="BExKIGQV6TXIZG039HBOJU62WP2U" localSheetId="3" hidden="1">#REF!</definedName>
    <definedName name="BExKIGQV6TXIZG039HBOJU62WP2U" hidden="1">#REF!</definedName>
    <definedName name="BExKILE008SF3KTAN8WML3XKI1NZ" localSheetId="1" hidden="1">#REF!</definedName>
    <definedName name="BExKILE008SF3KTAN8WML3XKI1NZ" localSheetId="3" hidden="1">#REF!</definedName>
    <definedName name="BExKILE008SF3KTAN8WML3XKI1NZ" hidden="1">#REF!</definedName>
    <definedName name="BExKINSBB6RS7I489QHMCOMU4Z2X" localSheetId="1" hidden="1">#REF!</definedName>
    <definedName name="BExKINSBB6RS7I489QHMCOMU4Z2X" localSheetId="3" hidden="1">#REF!</definedName>
    <definedName name="BExKINSBB6RS7I489QHMCOMU4Z2X" hidden="1">#REF!</definedName>
    <definedName name="BExKIU87ZKSOC2DYZWFK6SAK9I8E" localSheetId="1" hidden="1">#REF!</definedName>
    <definedName name="BExKIU87ZKSOC2DYZWFK6SAK9I8E" localSheetId="3" hidden="1">#REF!</definedName>
    <definedName name="BExKIU87ZKSOC2DYZWFK6SAK9I8E" hidden="1">#REF!</definedName>
    <definedName name="BExKJ449HLYX2DJ9UF0H9GTPSQ73" localSheetId="1" hidden="1">#REF!</definedName>
    <definedName name="BExKJ449HLYX2DJ9UF0H9GTPSQ73" localSheetId="3" hidden="1">#REF!</definedName>
    <definedName name="BExKJ449HLYX2DJ9UF0H9GTPSQ73" hidden="1">#REF!</definedName>
    <definedName name="BExKJBB7F31V5GMZC5BQZ32ZAWZX" localSheetId="1" hidden="1">#REF!</definedName>
    <definedName name="BExKJBB7F31V5GMZC5BQZ32ZAWZX" localSheetId="3" hidden="1">#REF!</definedName>
    <definedName name="BExKJBB7F31V5GMZC5BQZ32ZAWZX" hidden="1">#REF!</definedName>
    <definedName name="BExKJELX2RUC8UEC56IZPYYZXHA7" localSheetId="1" hidden="1">#REF!</definedName>
    <definedName name="BExKJELX2RUC8UEC56IZPYYZXHA7" localSheetId="3" hidden="1">#REF!</definedName>
    <definedName name="BExKJELX2RUC8UEC56IZPYYZXHA7" hidden="1">#REF!</definedName>
    <definedName name="BExKJINMXS61G2TZEXCJAWVV4F57" localSheetId="1" hidden="1">#REF!</definedName>
    <definedName name="BExKJINMXS61G2TZEXCJAWVV4F57" localSheetId="3" hidden="1">#REF!</definedName>
    <definedName name="BExKJINMXS61G2TZEXCJAWVV4F57" hidden="1">#REF!</definedName>
    <definedName name="BExKJK5ME8KB7HA0180L7OUZDDGV" localSheetId="1" hidden="1">#REF!</definedName>
    <definedName name="BExKJK5ME8KB7HA0180L7OUZDDGV" localSheetId="3" hidden="1">#REF!</definedName>
    <definedName name="BExKJK5ME8KB7HA0180L7OUZDDGV" hidden="1">#REF!</definedName>
    <definedName name="BExKJN5IF0VMDILJ5K8ZENF2QYV1" localSheetId="1" hidden="1">#REF!</definedName>
    <definedName name="BExKJN5IF0VMDILJ5K8ZENF2QYV1" localSheetId="3" hidden="1">#REF!</definedName>
    <definedName name="BExKJN5IF0VMDILJ5K8ZENF2QYV1" hidden="1">#REF!</definedName>
    <definedName name="BExKJUSJPFUIK20FTVAFJWR2OUYX" localSheetId="1" hidden="1">#REF!</definedName>
    <definedName name="BExKJUSJPFUIK20FTVAFJWR2OUYX" localSheetId="3" hidden="1">#REF!</definedName>
    <definedName name="BExKJUSJPFUIK20FTVAFJWR2OUYX" hidden="1">#REF!</definedName>
    <definedName name="BExKK8VP5RS3D0UXZVKA37C4SYBP" localSheetId="1" hidden="1">#REF!</definedName>
    <definedName name="BExKK8VP5RS3D0UXZVKA37C4SYBP" localSheetId="3" hidden="1">#REF!</definedName>
    <definedName name="BExKK8VP5RS3D0UXZVKA37C4SYBP" hidden="1">#REF!</definedName>
    <definedName name="BExKKIM9NPF6B3SPMPIQB27HQME4" localSheetId="1" hidden="1">#REF!</definedName>
    <definedName name="BExKKIM9NPF6B3SPMPIQB27HQME4" localSheetId="3" hidden="1">#REF!</definedName>
    <definedName name="BExKKIM9NPF6B3SPMPIQB27HQME4" hidden="1">#REF!</definedName>
    <definedName name="BExKKIX1BCBQ4R3K41QD8NTV0OV0" localSheetId="1" hidden="1">#REF!</definedName>
    <definedName name="BExKKIX1BCBQ4R3K41QD8NTV0OV0" localSheetId="3" hidden="1">#REF!</definedName>
    <definedName name="BExKKIX1BCBQ4R3K41QD8NTV0OV0" hidden="1">#REF!</definedName>
    <definedName name="BExKKQ3ZWADYV03YHMXDOAMU90EB" localSheetId="1" hidden="1">#REF!</definedName>
    <definedName name="BExKKQ3ZWADYV03YHMXDOAMU90EB" localSheetId="3" hidden="1">#REF!</definedName>
    <definedName name="BExKKQ3ZWADYV03YHMXDOAMU90EB" hidden="1">#REF!</definedName>
    <definedName name="BExKKUGD2HMJWQEYZ8H3X1BMXFS9" localSheetId="1" hidden="1">#REF!</definedName>
    <definedName name="BExKKUGD2HMJWQEYZ8H3X1BMXFS9" localSheetId="3" hidden="1">#REF!</definedName>
    <definedName name="BExKKUGD2HMJWQEYZ8H3X1BMXFS9" hidden="1">#REF!</definedName>
    <definedName name="BExKKX05KCZZZPKOR1NE5A8RGVT4" localSheetId="1" hidden="1">#REF!</definedName>
    <definedName name="BExKKX05KCZZZPKOR1NE5A8RGVT4" localSheetId="3" hidden="1">#REF!</definedName>
    <definedName name="BExKKX05KCZZZPKOR1NE5A8RGVT4" hidden="1">#REF!</definedName>
    <definedName name="BExKLD6S9L66QYREYHBE5J44OK7X" localSheetId="1" hidden="1">#REF!</definedName>
    <definedName name="BExKLD6S9L66QYREYHBE5J44OK7X" localSheetId="3" hidden="1">#REF!</definedName>
    <definedName name="BExKLD6S9L66QYREYHBE5J44OK7X" hidden="1">#REF!</definedName>
    <definedName name="BExKLEZK32L28GYJWVO63BZ5E1JD" localSheetId="1" hidden="1">#REF!</definedName>
    <definedName name="BExKLEZK32L28GYJWVO63BZ5E1JD" localSheetId="3" hidden="1">#REF!</definedName>
    <definedName name="BExKLEZK32L28GYJWVO63BZ5E1JD" hidden="1">#REF!</definedName>
    <definedName name="BExKLGC07SBB56YI5BYVFR6269NU" localSheetId="1" hidden="1">#REF!</definedName>
    <definedName name="BExKLGC07SBB56YI5BYVFR6269NU" localSheetId="3" hidden="1">#REF!</definedName>
    <definedName name="BExKLGC07SBB56YI5BYVFR6269NU" hidden="1">#REF!</definedName>
    <definedName name="BExKLLKVVHT06LA55JB2FC871DC5" localSheetId="1" hidden="1">#REF!</definedName>
    <definedName name="BExKLLKVVHT06LA55JB2FC871DC5" localSheetId="3" hidden="1">#REF!</definedName>
    <definedName name="BExKLLKVVHT06LA55JB2FC871DC5" hidden="1">#REF!</definedName>
    <definedName name="BExKLVRQB937QY3WSJOVHTZ4MH8B" localSheetId="1" hidden="1">#REF!</definedName>
    <definedName name="BExKLVRQB937QY3WSJOVHTZ4MH8B" localSheetId="3" hidden="1">#REF!</definedName>
    <definedName name="BExKLVRQB937QY3WSJOVHTZ4MH8B" hidden="1">#REF!</definedName>
    <definedName name="BExKMIP3NPVH2GNOOYV67SD2W6RB" localSheetId="1" hidden="1">#REF!</definedName>
    <definedName name="BExKMIP3NPVH2GNOOYV67SD2W6RB" localSheetId="3" hidden="1">#REF!</definedName>
    <definedName name="BExKMIP3NPVH2GNOOYV67SD2W6RB" hidden="1">#REF!</definedName>
    <definedName name="BExKMWBX4EH3EYJ07UFEM08NB40Z" localSheetId="1" hidden="1">#REF!</definedName>
    <definedName name="BExKMWBX4EH3EYJ07UFEM08NB40Z" localSheetId="3" hidden="1">#REF!</definedName>
    <definedName name="BExKMWBX4EH3EYJ07UFEM08NB40Z" hidden="1">#REF!</definedName>
    <definedName name="BExKNBGV2IR3S7M0BX4810KZB4V3" localSheetId="1" hidden="1">#REF!</definedName>
    <definedName name="BExKNBGV2IR3S7M0BX4810KZB4V3" localSheetId="3" hidden="1">#REF!</definedName>
    <definedName name="BExKNBGV2IR3S7M0BX4810KZB4V3" hidden="1">#REF!</definedName>
    <definedName name="BExKNCTBZTSY3MO42VU5PLV6YUHZ" localSheetId="1" hidden="1">#REF!</definedName>
    <definedName name="BExKNCTBZTSY3MO42VU5PLV6YUHZ" localSheetId="3" hidden="1">#REF!</definedName>
    <definedName name="BExKNCTBZTSY3MO42VU5PLV6YUHZ" hidden="1">#REF!</definedName>
    <definedName name="BExKNGV2YY749C42AQ2T9QNIE5C3" localSheetId="1" hidden="1">#REF!</definedName>
    <definedName name="BExKNGV2YY749C42AQ2T9QNIE5C3" localSheetId="3" hidden="1">#REF!</definedName>
    <definedName name="BExKNGV2YY749C42AQ2T9QNIE5C3" hidden="1">#REF!</definedName>
    <definedName name="BExKNV8UOHVWEHDJWI2WMJ9X6QHZ" localSheetId="1" hidden="1">#REF!</definedName>
    <definedName name="BExKNV8UOHVWEHDJWI2WMJ9X6QHZ" localSheetId="3" hidden="1">#REF!</definedName>
    <definedName name="BExKNV8UOHVWEHDJWI2WMJ9X6QHZ" hidden="1">#REF!</definedName>
    <definedName name="BExKNZLD7UATC1MYRNJD8H2NH4KU" localSheetId="1" hidden="1">#REF!</definedName>
    <definedName name="BExKNZLD7UATC1MYRNJD8H2NH4KU" localSheetId="3" hidden="1">#REF!</definedName>
    <definedName name="BExKNZLD7UATC1MYRNJD8H2NH4KU" hidden="1">#REF!</definedName>
    <definedName name="BExKNZQUKQQG2Y97R74G4O4BJP1L" localSheetId="1" hidden="1">#REF!</definedName>
    <definedName name="BExKNZQUKQQG2Y97R74G4O4BJP1L" localSheetId="3" hidden="1">#REF!</definedName>
    <definedName name="BExKNZQUKQQG2Y97R74G4O4BJP1L" hidden="1">#REF!</definedName>
    <definedName name="BExKO06X0EAD3ABEG1E8PWLDWHBA" localSheetId="1" hidden="1">#REF!</definedName>
    <definedName name="BExKO06X0EAD3ABEG1E8PWLDWHBA" localSheetId="3" hidden="1">#REF!</definedName>
    <definedName name="BExKO06X0EAD3ABEG1E8PWLDWHBA" hidden="1">#REF!</definedName>
    <definedName name="BExKO2AHHSGNI1AZOIOW21KPXKPE" localSheetId="1" hidden="1">#REF!</definedName>
    <definedName name="BExKO2AHHSGNI1AZOIOW21KPXKPE" localSheetId="3" hidden="1">#REF!</definedName>
    <definedName name="BExKO2AHHSGNI1AZOIOW21KPXKPE" hidden="1">#REF!</definedName>
    <definedName name="BExKO2FXWJWC5IZLDN8JHYILQJ2N" localSheetId="1" hidden="1">#REF!</definedName>
    <definedName name="BExKO2FXWJWC5IZLDN8JHYILQJ2N" localSheetId="3" hidden="1">#REF!</definedName>
    <definedName name="BExKO2FXWJWC5IZLDN8JHYILQJ2N" hidden="1">#REF!</definedName>
    <definedName name="BExKO438WZ8FKOU00NURGFMOYXWN" localSheetId="1" hidden="1">#REF!</definedName>
    <definedName name="BExKO438WZ8FKOU00NURGFMOYXWN" localSheetId="3" hidden="1">#REF!</definedName>
    <definedName name="BExKO438WZ8FKOU00NURGFMOYXWN" hidden="1">#REF!</definedName>
    <definedName name="BExKODIZGWW2EQD0FEYW6WK6XLCM" localSheetId="1" hidden="1">#REF!</definedName>
    <definedName name="BExKODIZGWW2EQD0FEYW6WK6XLCM" localSheetId="3" hidden="1">#REF!</definedName>
    <definedName name="BExKODIZGWW2EQD0FEYW6WK6XLCM" hidden="1">#REF!</definedName>
    <definedName name="BExKOPO2HPWVQGAKW8LOZMPIDEFG" localSheetId="1" hidden="1">#REF!</definedName>
    <definedName name="BExKOPO2HPWVQGAKW8LOZMPIDEFG" localSheetId="3" hidden="1">#REF!</definedName>
    <definedName name="BExKOPO2HPWVQGAKW8LOZMPIDEFG" hidden="1">#REF!</definedName>
    <definedName name="BExKPEZP0QTKOTLIMMIFSVTHQEEK" localSheetId="1" hidden="1">#REF!</definedName>
    <definedName name="BExKPEZP0QTKOTLIMMIFSVTHQEEK" localSheetId="3" hidden="1">#REF!</definedName>
    <definedName name="BExKPEZP0QTKOTLIMMIFSVTHQEEK" hidden="1">#REF!</definedName>
    <definedName name="BExKPLQJX0HJ8OTXBXH9IC9J2V0W" localSheetId="1" hidden="1">#REF!</definedName>
    <definedName name="BExKPLQJX0HJ8OTXBXH9IC9J2V0W" localSheetId="3" hidden="1">#REF!</definedName>
    <definedName name="BExKPLQJX0HJ8OTXBXH9IC9J2V0W" hidden="1">#REF!</definedName>
    <definedName name="BExKPN8C7GN36ZJZHLOB74LU6KT0" localSheetId="1" hidden="1">#REF!</definedName>
    <definedName name="BExKPN8C7GN36ZJZHLOB74LU6KT0" localSheetId="3" hidden="1">#REF!</definedName>
    <definedName name="BExKPN8C7GN36ZJZHLOB74LU6KT0" hidden="1">#REF!</definedName>
    <definedName name="BExKPX9VZ1J5021Q98K60HMPJU58" localSheetId="1" hidden="1">#REF!</definedName>
    <definedName name="BExKPX9VZ1J5021Q98K60HMPJU58" localSheetId="3" hidden="1">#REF!</definedName>
    <definedName name="BExKPX9VZ1J5021Q98K60HMPJU58" hidden="1">#REF!</definedName>
    <definedName name="BExKQJGAAWNM3NT19E9I0CQDBTU0" localSheetId="1" hidden="1">#REF!</definedName>
    <definedName name="BExKQJGAAWNM3NT19E9I0CQDBTU0" localSheetId="3" hidden="1">#REF!</definedName>
    <definedName name="BExKQJGAAWNM3NT19E9I0CQDBTU0" hidden="1">#REF!</definedName>
    <definedName name="BExKQM5GJ1ZN5REKFE7YVBQ0KXWF" localSheetId="1" hidden="1">#REF!</definedName>
    <definedName name="BExKQM5GJ1ZN5REKFE7YVBQ0KXWF" localSheetId="3" hidden="1">#REF!</definedName>
    <definedName name="BExKQM5GJ1ZN5REKFE7YVBQ0KXWF" hidden="1">#REF!</definedName>
    <definedName name="BExKQOEA7HV9U5DH9C8JXFD62EKH" localSheetId="1" hidden="1">#REF!</definedName>
    <definedName name="BExKQOEA7HV9U5DH9C8JXFD62EKH" localSheetId="3" hidden="1">#REF!</definedName>
    <definedName name="BExKQOEA7HV9U5DH9C8JXFD62EKH" hidden="1">#REF!</definedName>
    <definedName name="BExKQQ71278061G7ZFYGPWOMOMY2" localSheetId="1" hidden="1">#REF!</definedName>
    <definedName name="BExKQQ71278061G7ZFYGPWOMOMY2" localSheetId="3" hidden="1">#REF!</definedName>
    <definedName name="BExKQQ71278061G7ZFYGPWOMOMY2" hidden="1">#REF!</definedName>
    <definedName name="BExKQTXRG3ECU8NT47UR7643LO5G" localSheetId="1" hidden="1">#REF!</definedName>
    <definedName name="BExKQTXRG3ECU8NT47UR7643LO5G" localSheetId="3" hidden="1">#REF!</definedName>
    <definedName name="BExKQTXRG3ECU8NT47UR7643LO5G" hidden="1">#REF!</definedName>
    <definedName name="BExKQVL7HPOIZ4FHANDFMVOJLEPR" localSheetId="1" hidden="1">#REF!</definedName>
    <definedName name="BExKQVL7HPOIZ4FHANDFMVOJLEPR" localSheetId="3" hidden="1">#REF!</definedName>
    <definedName name="BExKQVL7HPOIZ4FHANDFMVOJLEPR" hidden="1">#REF!</definedName>
    <definedName name="BExKR32XG1WY77WDT8KW9FJPGQTU" localSheetId="1" hidden="1">#REF!</definedName>
    <definedName name="BExKR32XG1WY77WDT8KW9FJPGQTU" localSheetId="3" hidden="1">#REF!</definedName>
    <definedName name="BExKR32XG1WY77WDT8KW9FJPGQTU" hidden="1">#REF!</definedName>
    <definedName name="BExKR8RZSEHW184G0Z56B4EGNU72" localSheetId="1" hidden="1">#REF!</definedName>
    <definedName name="BExKR8RZSEHW184G0Z56B4EGNU72" localSheetId="3" hidden="1">#REF!</definedName>
    <definedName name="BExKR8RZSEHW184G0Z56B4EGNU72" hidden="1">#REF!</definedName>
    <definedName name="BExKRVUSQ6PA7ZYQSTEQL3X7PB9P" localSheetId="1" hidden="1">#REF!</definedName>
    <definedName name="BExKRVUSQ6PA7ZYQSTEQL3X7PB9P" localSheetId="3" hidden="1">#REF!</definedName>
    <definedName name="BExKRVUSQ6PA7ZYQSTEQL3X7PB9P" hidden="1">#REF!</definedName>
    <definedName name="BExKRY3KZ7F7RB2KH8HXSQ85IEQO" localSheetId="1" hidden="1">#REF!</definedName>
    <definedName name="BExKRY3KZ7F7RB2KH8HXSQ85IEQO" localSheetId="3" hidden="1">#REF!</definedName>
    <definedName name="BExKRY3KZ7F7RB2KH8HXSQ85IEQO" hidden="1">#REF!</definedName>
    <definedName name="BExKSA37DZTCK6H13HPIKR0ZFVL8" localSheetId="1" hidden="1">#REF!</definedName>
    <definedName name="BExKSA37DZTCK6H13HPIKR0ZFVL8" localSheetId="3" hidden="1">#REF!</definedName>
    <definedName name="BExKSA37DZTCK6H13HPIKR0ZFVL8" hidden="1">#REF!</definedName>
    <definedName name="BExKSFMOMSZYDE0WNC94F40S6636" localSheetId="1" hidden="1">#REF!</definedName>
    <definedName name="BExKSFMOMSZYDE0WNC94F40S6636" localSheetId="3" hidden="1">#REF!</definedName>
    <definedName name="BExKSFMOMSZYDE0WNC94F40S6636" hidden="1">#REF!</definedName>
    <definedName name="BExKSHQ9K79S8KYUWIV5M5LAHHF1" localSheetId="1" hidden="1">#REF!</definedName>
    <definedName name="BExKSHQ9K79S8KYUWIV5M5LAHHF1" localSheetId="3" hidden="1">#REF!</definedName>
    <definedName name="BExKSHQ9K79S8KYUWIV5M5LAHHF1" hidden="1">#REF!</definedName>
    <definedName name="BExKSIS3VA1NCEFCZZSIK8B3YIBZ" localSheetId="1" hidden="1">#REF!</definedName>
    <definedName name="BExKSIS3VA1NCEFCZZSIK8B3YIBZ" localSheetId="3" hidden="1">#REF!</definedName>
    <definedName name="BExKSIS3VA1NCEFCZZSIK8B3YIBZ" hidden="1">#REF!</definedName>
    <definedName name="BExKSJTWG9L3FCX8FLK4EMUJMF27" localSheetId="1" hidden="1">#REF!</definedName>
    <definedName name="BExKSJTWG9L3FCX8FLK4EMUJMF27" localSheetId="3" hidden="1">#REF!</definedName>
    <definedName name="BExKSJTWG9L3FCX8FLK4EMUJMF27" hidden="1">#REF!</definedName>
    <definedName name="BExKSU0MKNAVZYYPKCYTZDWQX4R8" localSheetId="1" hidden="1">#REF!</definedName>
    <definedName name="BExKSU0MKNAVZYYPKCYTZDWQX4R8" localSheetId="3" hidden="1">#REF!</definedName>
    <definedName name="BExKSU0MKNAVZYYPKCYTZDWQX4R8" hidden="1">#REF!</definedName>
    <definedName name="BExKSX60G1MUS689FXIGYP2F7C62" localSheetId="1" hidden="1">#REF!</definedName>
    <definedName name="BExKSX60G1MUS689FXIGYP2F7C62" localSheetId="3" hidden="1">#REF!</definedName>
    <definedName name="BExKSX60G1MUS689FXIGYP2F7C62" hidden="1">#REF!</definedName>
    <definedName name="BExKT2UZ7Y2VWF5NQE18SJRLD2RN" localSheetId="1" hidden="1">#REF!</definedName>
    <definedName name="BExKT2UZ7Y2VWF5NQE18SJRLD2RN" localSheetId="3" hidden="1">#REF!</definedName>
    <definedName name="BExKT2UZ7Y2VWF5NQE18SJRLD2RN" hidden="1">#REF!</definedName>
    <definedName name="BExKT3GJFNGAM09H5F615E36A38C" localSheetId="1" hidden="1">#REF!</definedName>
    <definedName name="BExKT3GJFNGAM09H5F615E36A38C" localSheetId="3" hidden="1">#REF!</definedName>
    <definedName name="BExKT3GJFNGAM09H5F615E36A38C" hidden="1">#REF!</definedName>
    <definedName name="BExKTQZGN8GI3XGSEXMPCCA3S19H" localSheetId="1" hidden="1">#REF!</definedName>
    <definedName name="BExKTQZGN8GI3XGSEXMPCCA3S19H" localSheetId="3" hidden="1">#REF!</definedName>
    <definedName name="BExKTQZGN8GI3XGSEXMPCCA3S19H" hidden="1">#REF!</definedName>
    <definedName name="BExKTUKYYU0F6TUW1RXV24LRAZFE" localSheetId="1" hidden="1">#REF!</definedName>
    <definedName name="BExKTUKYYU0F6TUW1RXV24LRAZFE" localSheetId="3" hidden="1">#REF!</definedName>
    <definedName name="BExKTUKYYU0F6TUW1RXV24LRAZFE" hidden="1">#REF!</definedName>
    <definedName name="BExKU3FBLHQBIUTN6XEZW5GC9OG1" localSheetId="1" hidden="1">#REF!</definedName>
    <definedName name="BExKU3FBLHQBIUTN6XEZW5GC9OG1" localSheetId="3" hidden="1">#REF!</definedName>
    <definedName name="BExKU3FBLHQBIUTN6XEZW5GC9OG1" hidden="1">#REF!</definedName>
    <definedName name="BExKU82I99FEUIZLODXJDOJC96CQ" localSheetId="1" hidden="1">#REF!</definedName>
    <definedName name="BExKU82I99FEUIZLODXJDOJC96CQ" localSheetId="3" hidden="1">#REF!</definedName>
    <definedName name="BExKU82I99FEUIZLODXJDOJC96CQ" hidden="1">#REF!</definedName>
    <definedName name="BExKUDM0DFSCM3D91SH0XLXJSL18" localSheetId="1" hidden="1">#REF!</definedName>
    <definedName name="BExKUDM0DFSCM3D91SH0XLXJSL18" localSheetId="3" hidden="1">#REF!</definedName>
    <definedName name="BExKUDM0DFSCM3D91SH0XLXJSL18" hidden="1">#REF!</definedName>
    <definedName name="BExKULEKJLA77AUQPDUHSM94Y76Z" localSheetId="1" hidden="1">#REF!</definedName>
    <definedName name="BExKULEKJLA77AUQPDUHSM94Y76Z" localSheetId="3" hidden="1">#REF!</definedName>
    <definedName name="BExKULEKJLA77AUQPDUHSM94Y76Z" hidden="1">#REF!</definedName>
    <definedName name="BExKUP01R2S032NFDXGAE1PUG8CF" localSheetId="1" hidden="1">#REF!</definedName>
    <definedName name="BExKUP01R2S032NFDXGAE1PUG8CF" localSheetId="3" hidden="1">#REF!</definedName>
    <definedName name="BExKUP01R2S032NFDXGAE1PUG8CF" hidden="1">#REF!</definedName>
    <definedName name="BExKV08R85MKI3MAX9E2HERNQUNL" localSheetId="1" hidden="1">#REF!</definedName>
    <definedName name="BExKV08R85MKI3MAX9E2HERNQUNL" localSheetId="3" hidden="1">#REF!</definedName>
    <definedName name="BExKV08R85MKI3MAX9E2HERNQUNL" hidden="1">#REF!</definedName>
    <definedName name="BExKV4AAUNNJL5JWD7PX6BFKVS6O" localSheetId="1" hidden="1">#REF!</definedName>
    <definedName name="BExKV4AAUNNJL5JWD7PX6BFKVS6O" localSheetId="3" hidden="1">#REF!</definedName>
    <definedName name="BExKV4AAUNNJL5JWD7PX6BFKVS6O" hidden="1">#REF!</definedName>
    <definedName name="BExKVDVK6HN74GQPTXICP9BFC8CF" localSheetId="1" hidden="1">#REF!</definedName>
    <definedName name="BExKVDVK6HN74GQPTXICP9BFC8CF" localSheetId="3" hidden="1">#REF!</definedName>
    <definedName name="BExKVDVK6HN74GQPTXICP9BFC8CF" hidden="1">#REF!</definedName>
    <definedName name="BExKVFZ3ZZGIC1QI8XN6BYFWN0ZY" localSheetId="1" hidden="1">#REF!</definedName>
    <definedName name="BExKVFZ3ZZGIC1QI8XN6BYFWN0ZY" localSheetId="3" hidden="1">#REF!</definedName>
    <definedName name="BExKVFZ3ZZGIC1QI8XN6BYFWN0ZY" hidden="1">#REF!</definedName>
    <definedName name="BExKVG4KGO28KPGTAFL1R8TTZ10N" localSheetId="1" hidden="1">#REF!</definedName>
    <definedName name="BExKVG4KGO28KPGTAFL1R8TTZ10N" localSheetId="3" hidden="1">#REF!</definedName>
    <definedName name="BExKVG4KGO28KPGTAFL1R8TTZ10N" hidden="1">#REF!</definedName>
    <definedName name="BExKW0CSH7DA02YSNV64PSEIXB2P" localSheetId="1" hidden="1">#REF!</definedName>
    <definedName name="BExKW0CSH7DA02YSNV64PSEIXB2P" localSheetId="3" hidden="1">#REF!</definedName>
    <definedName name="BExKW0CSH7DA02YSNV64PSEIXB2P" hidden="1">#REF!</definedName>
    <definedName name="BExM9NUG3Q31X01AI9ZJCZIX25CS" localSheetId="1" hidden="1">#REF!</definedName>
    <definedName name="BExM9NUG3Q31X01AI9ZJCZIX25CS" localSheetId="3" hidden="1">#REF!</definedName>
    <definedName name="BExM9NUG3Q31X01AI9ZJCZIX25CS" hidden="1">#REF!</definedName>
    <definedName name="BExM9OG182RP30MY23PG49LVPZ1C" localSheetId="1" hidden="1">#REF!</definedName>
    <definedName name="BExM9OG182RP30MY23PG49LVPZ1C" localSheetId="3" hidden="1">#REF!</definedName>
    <definedName name="BExM9OG182RP30MY23PG49LVPZ1C" hidden="1">#REF!</definedName>
    <definedName name="BExMA64MW1S18NH8DCKPCCEI5KCB" localSheetId="1" hidden="1">#REF!</definedName>
    <definedName name="BExMA64MW1S18NH8DCKPCCEI5KCB" localSheetId="3" hidden="1">#REF!</definedName>
    <definedName name="BExMA64MW1S18NH8DCKPCCEI5KCB" hidden="1">#REF!</definedName>
    <definedName name="BExMALEWFUEM8Y686IT03ECURUBR" localSheetId="1" hidden="1">#REF!</definedName>
    <definedName name="BExMALEWFUEM8Y686IT03ECURUBR" localSheetId="3" hidden="1">#REF!</definedName>
    <definedName name="BExMALEWFUEM8Y686IT03ECURUBR" hidden="1">#REF!</definedName>
    <definedName name="BExMAR3XSK6RSFLHP7ZX1EWGHASI" localSheetId="1" hidden="1">#REF!</definedName>
    <definedName name="BExMAR3XSK6RSFLHP7ZX1EWGHASI" localSheetId="3" hidden="1">#REF!</definedName>
    <definedName name="BExMAR3XSK6RSFLHP7ZX1EWGHASI" hidden="1">#REF!</definedName>
    <definedName name="BExMAXJS82ZJ8RS22VLE0V0LDUII" localSheetId="1" hidden="1">#REF!</definedName>
    <definedName name="BExMAXJS82ZJ8RS22VLE0V0LDUII" localSheetId="3" hidden="1">#REF!</definedName>
    <definedName name="BExMAXJS82ZJ8RS22VLE0V0LDUII" hidden="1">#REF!</definedName>
    <definedName name="BExMB4QRS0R3MTB4CMUHFZ84LNZQ" localSheetId="1" hidden="1">#REF!</definedName>
    <definedName name="BExMB4QRS0R3MTB4CMUHFZ84LNZQ" localSheetId="3" hidden="1">#REF!</definedName>
    <definedName name="BExMB4QRS0R3MTB4CMUHFZ84LNZQ" hidden="1">#REF!</definedName>
    <definedName name="BExMBC35WKQY5CWQJLV4D05O6971" localSheetId="1" hidden="1">#REF!</definedName>
    <definedName name="BExMBC35WKQY5CWQJLV4D05O6971" localSheetId="3" hidden="1">#REF!</definedName>
    <definedName name="BExMBC35WKQY5CWQJLV4D05O6971" hidden="1">#REF!</definedName>
    <definedName name="BExMBFTZV4Q1A5KG25C1N9PHQNSW" localSheetId="1" hidden="1">#REF!</definedName>
    <definedName name="BExMBFTZV4Q1A5KG25C1N9PHQNSW" localSheetId="3" hidden="1">#REF!</definedName>
    <definedName name="BExMBFTZV4Q1A5KG25C1N9PHQNSW" hidden="1">#REF!</definedName>
    <definedName name="BExMBK6ISK3U7KHZKUJXIDKGF6VW" localSheetId="1" hidden="1">#REF!</definedName>
    <definedName name="BExMBK6ISK3U7KHZKUJXIDKGF6VW" localSheetId="3" hidden="1">#REF!</definedName>
    <definedName name="BExMBK6ISK3U7KHZKUJXIDKGF6VW" hidden="1">#REF!</definedName>
    <definedName name="BExMBYPQDG9AYDQ5E8IECVFREPO6" localSheetId="1" hidden="1">[11]Table!#REF!</definedName>
    <definedName name="BExMBYPQDG9AYDQ5E8IECVFREPO6" localSheetId="3" hidden="1">[11]Table!#REF!</definedName>
    <definedName name="BExMBYPQDG9AYDQ5E8IECVFREPO6" hidden="1">[11]Table!#REF!</definedName>
    <definedName name="BExMC8AZUTX8LG89K2JJR7ZG62XX" localSheetId="2" hidden="1">#REF!</definedName>
    <definedName name="BExMC8AZUTX8LG89K2JJR7ZG62XX" localSheetId="1" hidden="1">#REF!</definedName>
    <definedName name="BExMC8AZUTX8LG89K2JJR7ZG62XX" localSheetId="3" hidden="1">#REF!</definedName>
    <definedName name="BExMC8AZUTX8LG89K2JJR7ZG62XX" hidden="1">#REF!</definedName>
    <definedName name="BExMCA96YR10V72G2R0SCIKPZLIZ" localSheetId="2" hidden="1">#REF!</definedName>
    <definedName name="BExMCA96YR10V72G2R0SCIKPZLIZ" localSheetId="1" hidden="1">#REF!</definedName>
    <definedName name="BExMCA96YR10V72G2R0SCIKPZLIZ" localSheetId="3" hidden="1">#REF!</definedName>
    <definedName name="BExMCA96YR10V72G2R0SCIKPZLIZ" hidden="1">#REF!</definedName>
    <definedName name="BExMCB5JU5I2VQDUBS4O42BTEVKI" localSheetId="2" hidden="1">#REF!</definedName>
    <definedName name="BExMCB5JU5I2VQDUBS4O42BTEVKI" localSheetId="1" hidden="1">#REF!</definedName>
    <definedName name="BExMCB5JU5I2VQDUBS4O42BTEVKI" localSheetId="3" hidden="1">#REF!</definedName>
    <definedName name="BExMCB5JU5I2VQDUBS4O42BTEVKI" hidden="1">#REF!</definedName>
    <definedName name="BExMCFSQFSEMPY5IXDIRKZDASDBR" localSheetId="1" hidden="1">#REF!</definedName>
    <definedName name="BExMCFSQFSEMPY5IXDIRKZDASDBR" localSheetId="3" hidden="1">#REF!</definedName>
    <definedName name="BExMCFSQFSEMPY5IXDIRKZDASDBR" hidden="1">#REF!</definedName>
    <definedName name="BExMCMZOEYWVOOJ98TBHTTCS7XB8" localSheetId="1" hidden="1">#REF!</definedName>
    <definedName name="BExMCMZOEYWVOOJ98TBHTTCS7XB8" localSheetId="3" hidden="1">#REF!</definedName>
    <definedName name="BExMCMZOEYWVOOJ98TBHTTCS7XB8" hidden="1">#REF!</definedName>
    <definedName name="BExMCS8EF2W3FS9QADNKREYSI8P0" localSheetId="1" hidden="1">#REF!</definedName>
    <definedName name="BExMCS8EF2W3FS9QADNKREYSI8P0" localSheetId="3" hidden="1">#REF!</definedName>
    <definedName name="BExMCS8EF2W3FS9QADNKREYSI8P0" hidden="1">#REF!</definedName>
    <definedName name="BExMCUS7GSOM96J0HJ7EH0FFM2AC" localSheetId="1" hidden="1">#REF!</definedName>
    <definedName name="BExMCUS7GSOM96J0HJ7EH0FFM2AC" localSheetId="3" hidden="1">#REF!</definedName>
    <definedName name="BExMCUS7GSOM96J0HJ7EH0FFM2AC" hidden="1">#REF!</definedName>
    <definedName name="BExMCYTT6TVDWMJXO1NZANRTVNAN" localSheetId="1" hidden="1">#REF!</definedName>
    <definedName name="BExMCYTT6TVDWMJXO1NZANRTVNAN" localSheetId="3" hidden="1">#REF!</definedName>
    <definedName name="BExMCYTT6TVDWMJXO1NZANRTVNAN" hidden="1">#REF!</definedName>
    <definedName name="BExMD5F6IAV108XYJLXUO9HD0IT6" localSheetId="1" hidden="1">#REF!</definedName>
    <definedName name="BExMD5F6IAV108XYJLXUO9HD0IT6" localSheetId="3" hidden="1">#REF!</definedName>
    <definedName name="BExMD5F6IAV108XYJLXUO9HD0IT6" hidden="1">#REF!</definedName>
    <definedName name="BExMDANV66W9T3XAXID40XFJ0J93" localSheetId="1" hidden="1">#REF!</definedName>
    <definedName name="BExMDANV66W9T3XAXID40XFJ0J93" localSheetId="3" hidden="1">#REF!</definedName>
    <definedName name="BExMDANV66W9T3XAXID40XFJ0J93" hidden="1">#REF!</definedName>
    <definedName name="BExMDGD1KQP7NNR78X2ZX4FCBQ1S" localSheetId="1" hidden="1">#REF!</definedName>
    <definedName name="BExMDGD1KQP7NNR78X2ZX4FCBQ1S" localSheetId="3" hidden="1">#REF!</definedName>
    <definedName name="BExMDGD1KQP7NNR78X2ZX4FCBQ1S" hidden="1">#REF!</definedName>
    <definedName name="BExMDIRDK0DI8P86HB7WPH8QWLSQ" localSheetId="1" hidden="1">#REF!</definedName>
    <definedName name="BExMDIRDK0DI8P86HB7WPH8QWLSQ" localSheetId="3" hidden="1">#REF!</definedName>
    <definedName name="BExMDIRDK0DI8P86HB7WPH8QWLSQ" hidden="1">#REF!</definedName>
    <definedName name="BExMDPI2FVMORSWDDCVAJ85WYAYO" localSheetId="1" hidden="1">#REF!</definedName>
    <definedName name="BExMDPI2FVMORSWDDCVAJ85WYAYO" localSheetId="3" hidden="1">#REF!</definedName>
    <definedName name="BExMDPI2FVMORSWDDCVAJ85WYAYO" hidden="1">#REF!</definedName>
    <definedName name="BExMDUWB7VWHFFR266QXO46BNV2S" localSheetId="1" hidden="1">#REF!</definedName>
    <definedName name="BExMDUWB7VWHFFR266QXO46BNV2S" localSheetId="3" hidden="1">#REF!</definedName>
    <definedName name="BExMDUWB7VWHFFR266QXO46BNV2S" hidden="1">#REF!</definedName>
    <definedName name="BExME2U47N8LZG0BPJ49ANY5QVV2" localSheetId="1" hidden="1">#REF!</definedName>
    <definedName name="BExME2U47N8LZG0BPJ49ANY5QVV2" localSheetId="3" hidden="1">#REF!</definedName>
    <definedName name="BExME2U47N8LZG0BPJ49ANY5QVV2" hidden="1">#REF!</definedName>
    <definedName name="BExME88DH5DUKMUFI9FNVECXFD2E" localSheetId="1" hidden="1">#REF!</definedName>
    <definedName name="BExME88DH5DUKMUFI9FNVECXFD2E" localSheetId="3" hidden="1">#REF!</definedName>
    <definedName name="BExME88DH5DUKMUFI9FNVECXFD2E" hidden="1">#REF!</definedName>
    <definedName name="BExME9A7MOGAK7YTTQYXP5DL6VYA" localSheetId="1" hidden="1">#REF!</definedName>
    <definedName name="BExME9A7MOGAK7YTTQYXP5DL6VYA" localSheetId="3" hidden="1">#REF!</definedName>
    <definedName name="BExME9A7MOGAK7YTTQYXP5DL6VYA" hidden="1">#REF!</definedName>
    <definedName name="BExMEOV9YFRY5C3GDLU60GIX10BY" localSheetId="1" hidden="1">#REF!</definedName>
    <definedName name="BExMEOV9YFRY5C3GDLU60GIX10BY" localSheetId="3" hidden="1">#REF!</definedName>
    <definedName name="BExMEOV9YFRY5C3GDLU60GIX10BY" hidden="1">#REF!</definedName>
    <definedName name="BExMEY09ESM4H2YGKEQQRYUD114R" localSheetId="1" hidden="1">#REF!</definedName>
    <definedName name="BExMEY09ESM4H2YGKEQQRYUD114R" localSheetId="3" hidden="1">#REF!</definedName>
    <definedName name="BExMEY09ESM4H2YGKEQQRYUD114R" hidden="1">#REF!</definedName>
    <definedName name="BExMF4G4IUPQY1Y5GEY5N3E04CL6" localSheetId="1" hidden="1">#REF!</definedName>
    <definedName name="BExMF4G4IUPQY1Y5GEY5N3E04CL6" localSheetId="3" hidden="1">#REF!</definedName>
    <definedName name="BExMF4G4IUPQY1Y5GEY5N3E04CL6" hidden="1">#REF!</definedName>
    <definedName name="BExMF9UIGYMOAQK0ELUWP0S0HZZY" localSheetId="1" hidden="1">#REF!</definedName>
    <definedName name="BExMF9UIGYMOAQK0ELUWP0S0HZZY" localSheetId="3" hidden="1">#REF!</definedName>
    <definedName name="BExMF9UIGYMOAQK0ELUWP0S0HZZY" hidden="1">#REF!</definedName>
    <definedName name="BExMFDLBSWFMRDYJ2DZETI3EXKN2" localSheetId="1" hidden="1">#REF!</definedName>
    <definedName name="BExMFDLBSWFMRDYJ2DZETI3EXKN2" localSheetId="3" hidden="1">#REF!</definedName>
    <definedName name="BExMFDLBSWFMRDYJ2DZETI3EXKN2" hidden="1">#REF!</definedName>
    <definedName name="BExMFLDTMRTCHKA37LQW67BG8D5C" localSheetId="1" hidden="1">#REF!</definedName>
    <definedName name="BExMFLDTMRTCHKA37LQW67BG8D5C" localSheetId="3" hidden="1">#REF!</definedName>
    <definedName name="BExMFLDTMRTCHKA37LQW67BG8D5C" hidden="1">#REF!</definedName>
    <definedName name="BExMG9NSK30KD01QX0UBN2VNRTG4" localSheetId="1" hidden="1">#REF!</definedName>
    <definedName name="BExMG9NSK30KD01QX0UBN2VNRTG4" localSheetId="3" hidden="1">#REF!</definedName>
    <definedName name="BExMG9NSK30KD01QX0UBN2VNRTG4" hidden="1">#REF!</definedName>
    <definedName name="BExMGG3PFIHPHX7NXB7HDFI3N12L" localSheetId="1" hidden="1">#REF!</definedName>
    <definedName name="BExMGG3PFIHPHX7NXB7HDFI3N12L" localSheetId="3" hidden="1">#REF!</definedName>
    <definedName name="BExMGG3PFIHPHX7NXB7HDFI3N12L" hidden="1">#REF!</definedName>
    <definedName name="BExMH3H9TW5TJCNU5Z1EWXP3BAEP" localSheetId="1" hidden="1">#REF!</definedName>
    <definedName name="BExMH3H9TW5TJCNU5Z1EWXP3BAEP" localSheetId="3" hidden="1">#REF!</definedName>
    <definedName name="BExMH3H9TW5TJCNU5Z1EWXP3BAEP" hidden="1">#REF!</definedName>
    <definedName name="BExMHOWPB34KPZ76M2KIX2C9R2VB" localSheetId="1" hidden="1">#REF!</definedName>
    <definedName name="BExMHOWPB34KPZ76M2KIX2C9R2VB" localSheetId="3" hidden="1">#REF!</definedName>
    <definedName name="BExMHOWPB34KPZ76M2KIX2C9R2VB" hidden="1">#REF!</definedName>
    <definedName name="BExMHSSYC6KVHA3QDTSYPN92TWMI" localSheetId="1" hidden="1">#REF!</definedName>
    <definedName name="BExMHSSYC6KVHA3QDTSYPN92TWMI" localSheetId="3" hidden="1">#REF!</definedName>
    <definedName name="BExMHSSYC6KVHA3QDTSYPN92TWMI" hidden="1">#REF!</definedName>
    <definedName name="BExMI0WA793SF41LQ40A28U8OXQY" localSheetId="1" hidden="1">#REF!</definedName>
    <definedName name="BExMI0WA793SF41LQ40A28U8OXQY" localSheetId="3" hidden="1">#REF!</definedName>
    <definedName name="BExMI0WA793SF41LQ40A28U8OXQY" hidden="1">#REF!</definedName>
    <definedName name="BExMI3AJ9477KDL4T9DHET4LJJTW" localSheetId="1" hidden="1">#REF!</definedName>
    <definedName name="BExMI3AJ9477KDL4T9DHET4LJJTW" localSheetId="3" hidden="1">#REF!</definedName>
    <definedName name="BExMI3AJ9477KDL4T9DHET4LJJTW" hidden="1">#REF!</definedName>
    <definedName name="BExMI6L9KX05GAK523JFKICJMTA5" localSheetId="1" hidden="1">#REF!</definedName>
    <definedName name="BExMI6L9KX05GAK523JFKICJMTA5" localSheetId="3" hidden="1">#REF!</definedName>
    <definedName name="BExMI6L9KX05GAK523JFKICJMTA5" hidden="1">#REF!</definedName>
    <definedName name="BExMI6QQ20XHD0NWJUN741B37182" localSheetId="1" hidden="1">#REF!</definedName>
    <definedName name="BExMI6QQ20XHD0NWJUN741B37182" localSheetId="3" hidden="1">#REF!</definedName>
    <definedName name="BExMI6QQ20XHD0NWJUN741B37182" hidden="1">#REF!</definedName>
    <definedName name="BExMI8JB94SBD9EMNJEK7Y2T6GYU" localSheetId="1" hidden="1">#REF!</definedName>
    <definedName name="BExMI8JB94SBD9EMNJEK7Y2T6GYU" localSheetId="3" hidden="1">#REF!</definedName>
    <definedName name="BExMI8JB94SBD9EMNJEK7Y2T6GYU" hidden="1">#REF!</definedName>
    <definedName name="BExMI8OS85YTW3KYVE4YD0R7Z6UV" localSheetId="1" hidden="1">#REF!</definedName>
    <definedName name="BExMI8OS85YTW3KYVE4YD0R7Z6UV" localSheetId="3" hidden="1">#REF!</definedName>
    <definedName name="BExMI8OS85YTW3KYVE4YD0R7Z6UV" hidden="1">#REF!</definedName>
    <definedName name="BExMIBOOZU40JS3F89OMPSRCE9MM" localSheetId="1" hidden="1">#REF!</definedName>
    <definedName name="BExMIBOOZU40JS3F89OMPSRCE9MM" localSheetId="3" hidden="1">#REF!</definedName>
    <definedName name="BExMIBOOZU40JS3F89OMPSRCE9MM" hidden="1">#REF!</definedName>
    <definedName name="BExMIIQ5MBWSIHTFWAQADXMZC22Q" localSheetId="1" hidden="1">#REF!</definedName>
    <definedName name="BExMIIQ5MBWSIHTFWAQADXMZC22Q" localSheetId="3" hidden="1">#REF!</definedName>
    <definedName name="BExMIIQ5MBWSIHTFWAQADXMZC22Q" hidden="1">#REF!</definedName>
    <definedName name="BExMIL4I2GE866I25CR5JBLJWJ6A" localSheetId="1" hidden="1">#REF!</definedName>
    <definedName name="BExMIL4I2GE866I25CR5JBLJWJ6A" localSheetId="3" hidden="1">#REF!</definedName>
    <definedName name="BExMIL4I2GE866I25CR5JBLJWJ6A" hidden="1">#REF!</definedName>
    <definedName name="BExMIRKIPF27SNO82SPFSB3T5U17" localSheetId="1" hidden="1">#REF!</definedName>
    <definedName name="BExMIRKIPF27SNO82SPFSB3T5U17" localSheetId="3" hidden="1">#REF!</definedName>
    <definedName name="BExMIRKIPF27SNO82SPFSB3T5U17" hidden="1">#REF!</definedName>
    <definedName name="BExMIV0KC8555D5E42ZGWG15Y0MO" localSheetId="1" hidden="1">#REF!</definedName>
    <definedName name="BExMIV0KC8555D5E42ZGWG15Y0MO" localSheetId="3" hidden="1">#REF!</definedName>
    <definedName name="BExMIV0KC8555D5E42ZGWG15Y0MO" hidden="1">#REF!</definedName>
    <definedName name="BExMIZT6AN7E6YMW2S87CTCN2UXH" localSheetId="1" hidden="1">#REF!</definedName>
    <definedName name="BExMIZT6AN7E6YMW2S87CTCN2UXH" localSheetId="3" hidden="1">#REF!</definedName>
    <definedName name="BExMIZT6AN7E6YMW2S87CTCN2UXH" hidden="1">#REF!</definedName>
    <definedName name="BExMJ15T9F3475M0896SG60TN0SR" localSheetId="1" hidden="1">#REF!</definedName>
    <definedName name="BExMJ15T9F3475M0896SG60TN0SR" localSheetId="3" hidden="1">#REF!</definedName>
    <definedName name="BExMJ15T9F3475M0896SG60TN0SR" hidden="1">#REF!</definedName>
    <definedName name="BExMJNC8ZFB9DRFOJ961ZAJ8U3A8" localSheetId="1" hidden="1">#REF!</definedName>
    <definedName name="BExMJNC8ZFB9DRFOJ961ZAJ8U3A8" localSheetId="3" hidden="1">#REF!</definedName>
    <definedName name="BExMJNC8ZFB9DRFOJ961ZAJ8U3A8" hidden="1">#REF!</definedName>
    <definedName name="BExMJTBV8A3D31W2IQHP9RDFPPHQ" localSheetId="1" hidden="1">#REF!</definedName>
    <definedName name="BExMJTBV8A3D31W2IQHP9RDFPPHQ" localSheetId="3" hidden="1">#REF!</definedName>
    <definedName name="BExMJTBV8A3D31W2IQHP9RDFPPHQ" hidden="1">#REF!</definedName>
    <definedName name="BExMK2RTXN4QJWEUNX002XK8VQP8" localSheetId="1" hidden="1">#REF!</definedName>
    <definedName name="BExMK2RTXN4QJWEUNX002XK8VQP8" localSheetId="3" hidden="1">#REF!</definedName>
    <definedName name="BExMK2RTXN4QJWEUNX002XK8VQP8" hidden="1">#REF!</definedName>
    <definedName name="BExMKBGQDUZ8AWXYHA3QVMSDVZ3D" localSheetId="1" hidden="1">#REF!</definedName>
    <definedName name="BExMKBGQDUZ8AWXYHA3QVMSDVZ3D" localSheetId="3" hidden="1">#REF!</definedName>
    <definedName name="BExMKBGQDUZ8AWXYHA3QVMSDVZ3D" hidden="1">#REF!</definedName>
    <definedName name="BExMKBM1467553LDFZRRKVSHN374" localSheetId="1" hidden="1">#REF!</definedName>
    <definedName name="BExMKBM1467553LDFZRRKVSHN374" localSheetId="3" hidden="1">#REF!</definedName>
    <definedName name="BExMKBM1467553LDFZRRKVSHN374" hidden="1">#REF!</definedName>
    <definedName name="BExMKGK5FJUC0AU8MABRGDC5ZM70" localSheetId="1" hidden="1">#REF!</definedName>
    <definedName name="BExMKGK5FJUC0AU8MABRGDC5ZM70" localSheetId="3" hidden="1">#REF!</definedName>
    <definedName name="BExMKGK5FJUC0AU8MABRGDC5ZM70" hidden="1">#REF!</definedName>
    <definedName name="BExMKTW7R5SOV4PHAFGHU3W73DYE" localSheetId="1" hidden="1">#REF!</definedName>
    <definedName name="BExMKTW7R5SOV4PHAFGHU3W73DYE" localSheetId="3" hidden="1">#REF!</definedName>
    <definedName name="BExMKTW7R5SOV4PHAFGHU3W73DYE" hidden="1">#REF!</definedName>
    <definedName name="BExMKU7051J2W1RQXGZGE62NBRUZ" localSheetId="1" hidden="1">#REF!</definedName>
    <definedName name="BExMKU7051J2W1RQXGZGE62NBRUZ" localSheetId="3" hidden="1">#REF!</definedName>
    <definedName name="BExMKU7051J2W1RQXGZGE62NBRUZ" hidden="1">#REF!</definedName>
    <definedName name="BExMKUN3WPECJR2XRID2R7GZRGNX" localSheetId="1" hidden="1">#REF!</definedName>
    <definedName name="BExMKUN3WPECJR2XRID2R7GZRGNX" localSheetId="3" hidden="1">#REF!</definedName>
    <definedName name="BExMKUN3WPECJR2XRID2R7GZRGNX" hidden="1">#REF!</definedName>
    <definedName name="BExMKZ535P011X4TNV16GCOH4H21" localSheetId="1" hidden="1">#REF!</definedName>
    <definedName name="BExMKZ535P011X4TNV16GCOH4H21" localSheetId="3" hidden="1">#REF!</definedName>
    <definedName name="BExMKZ535P011X4TNV16GCOH4H21" hidden="1">#REF!</definedName>
    <definedName name="BExML3XQNDIMX55ZCHHXKUV3D6E6" localSheetId="1" hidden="1">#REF!</definedName>
    <definedName name="BExML3XQNDIMX55ZCHHXKUV3D6E6" localSheetId="3" hidden="1">#REF!</definedName>
    <definedName name="BExML3XQNDIMX55ZCHHXKUV3D6E6" hidden="1">#REF!</definedName>
    <definedName name="BExML5QGSWHLI18BGY4CGOTD3UWH" localSheetId="1" hidden="1">#REF!</definedName>
    <definedName name="BExML5QGSWHLI18BGY4CGOTD3UWH" localSheetId="3" hidden="1">#REF!</definedName>
    <definedName name="BExML5QGSWHLI18BGY4CGOTD3UWH" hidden="1">#REF!</definedName>
    <definedName name="BExMLO5Z61RE85X8HHX2G4IU3AZW" localSheetId="1" hidden="1">#REF!</definedName>
    <definedName name="BExMLO5Z61RE85X8HHX2G4IU3AZW" localSheetId="3" hidden="1">#REF!</definedName>
    <definedName name="BExMLO5Z61RE85X8HHX2G4IU3AZW" hidden="1">#REF!</definedName>
    <definedName name="BExMLVI7UORSHM9FMO8S2EI0TMTS" localSheetId="1" hidden="1">#REF!</definedName>
    <definedName name="BExMLVI7UORSHM9FMO8S2EI0TMTS" localSheetId="3" hidden="1">#REF!</definedName>
    <definedName name="BExMLVI7UORSHM9FMO8S2EI0TMTS" hidden="1">#REF!</definedName>
    <definedName name="BExMM5UCOT2HSSN0ZIPZW55GSOVO" localSheetId="1" hidden="1">#REF!</definedName>
    <definedName name="BExMM5UCOT2HSSN0ZIPZW55GSOVO" localSheetId="3" hidden="1">#REF!</definedName>
    <definedName name="BExMM5UCOT2HSSN0ZIPZW55GSOVO" hidden="1">#REF!</definedName>
    <definedName name="BExMM8ZRS5RQ8H1H55RVPVTDL5NL" localSheetId="1" hidden="1">#REF!</definedName>
    <definedName name="BExMM8ZRS5RQ8H1H55RVPVTDL5NL" localSheetId="3" hidden="1">#REF!</definedName>
    <definedName name="BExMM8ZRS5RQ8H1H55RVPVTDL5NL" hidden="1">#REF!</definedName>
    <definedName name="BExMMH8EAZB09XXQ5X4LR0P4NHG9" localSheetId="1" hidden="1">#REF!</definedName>
    <definedName name="BExMMH8EAZB09XXQ5X4LR0P4NHG9" localSheetId="3" hidden="1">#REF!</definedName>
    <definedName name="BExMMH8EAZB09XXQ5X4LR0P4NHG9" hidden="1">#REF!</definedName>
    <definedName name="BExMMIQH5BABNZVCIQ7TBCQ10AY5" localSheetId="1" hidden="1">#REF!</definedName>
    <definedName name="BExMMIQH5BABNZVCIQ7TBCQ10AY5" localSheetId="3" hidden="1">#REF!</definedName>
    <definedName name="BExMMIQH5BABNZVCIQ7TBCQ10AY5" hidden="1">#REF!</definedName>
    <definedName name="BExMMNIZ2T7M22WECMUQXEF4NJ71" localSheetId="1" hidden="1">#REF!</definedName>
    <definedName name="BExMMNIZ2T7M22WECMUQXEF4NJ71" localSheetId="3" hidden="1">#REF!</definedName>
    <definedName name="BExMMNIZ2T7M22WECMUQXEF4NJ71" hidden="1">#REF!</definedName>
    <definedName name="BExMMPMIOU7BURTV0L1K6ACW9X73" localSheetId="1" hidden="1">#REF!</definedName>
    <definedName name="BExMMPMIOU7BURTV0L1K6ACW9X73" localSheetId="3" hidden="1">#REF!</definedName>
    <definedName name="BExMMPMIOU7BURTV0L1K6ACW9X73" hidden="1">#REF!</definedName>
    <definedName name="BExMMQ835AJDHS4B419SS645P67Q" localSheetId="1" hidden="1">#REF!</definedName>
    <definedName name="BExMMQ835AJDHS4B419SS645P67Q" localSheetId="3" hidden="1">#REF!</definedName>
    <definedName name="BExMMQ835AJDHS4B419SS645P67Q" hidden="1">#REF!</definedName>
    <definedName name="BExMMQIUVPCOBISTEJJYNCCLUCPY" localSheetId="1" hidden="1">#REF!</definedName>
    <definedName name="BExMMQIUVPCOBISTEJJYNCCLUCPY" localSheetId="3" hidden="1">#REF!</definedName>
    <definedName name="BExMMQIUVPCOBISTEJJYNCCLUCPY" hidden="1">#REF!</definedName>
    <definedName name="BExMMTIXETA5VAKBSOFDD5SRU887" localSheetId="1" hidden="1">#REF!</definedName>
    <definedName name="BExMMTIXETA5VAKBSOFDD5SRU887" localSheetId="3" hidden="1">#REF!</definedName>
    <definedName name="BExMMTIXETA5VAKBSOFDD5SRU887" hidden="1">#REF!</definedName>
    <definedName name="BExMMV0P6P5YS3C35G0JYYHI7992" localSheetId="1" hidden="1">#REF!</definedName>
    <definedName name="BExMMV0P6P5YS3C35G0JYYHI7992" localSheetId="3" hidden="1">#REF!</definedName>
    <definedName name="BExMMV0P6P5YS3C35G0JYYHI7992" hidden="1">#REF!</definedName>
    <definedName name="BExMNDR4V2VG5RFZDGTAGD3Q9PPG" localSheetId="1" hidden="1">#REF!</definedName>
    <definedName name="BExMNDR4V2VG5RFZDGTAGD3Q9PPG" localSheetId="3" hidden="1">#REF!</definedName>
    <definedName name="BExMNDR4V2VG5RFZDGTAGD3Q9PPG" hidden="1">#REF!</definedName>
    <definedName name="BExMNJLFWZBRN9PZF1IO9CYWV1B2" localSheetId="1" hidden="1">#REF!</definedName>
    <definedName name="BExMNJLFWZBRN9PZF1IO9CYWV1B2" localSheetId="3" hidden="1">#REF!</definedName>
    <definedName name="BExMNJLFWZBRN9PZF1IO9CYWV1B2" hidden="1">#REF!</definedName>
    <definedName name="BExMNKCJ0FA57YEUUAJE43U1QN5P" localSheetId="1" hidden="1">#REF!</definedName>
    <definedName name="BExMNKCJ0FA57YEUUAJE43U1QN5P" localSheetId="3" hidden="1">#REF!</definedName>
    <definedName name="BExMNKCJ0FA57YEUUAJE43U1QN5P" hidden="1">#REF!</definedName>
    <definedName name="BExMNKN4ZLYX2TVHTK9DIRIEIXNI" localSheetId="1" hidden="1">#REF!</definedName>
    <definedName name="BExMNKN4ZLYX2TVHTK9DIRIEIXNI" localSheetId="3" hidden="1">#REF!</definedName>
    <definedName name="BExMNKN4ZLYX2TVHTK9DIRIEIXNI" hidden="1">#REF!</definedName>
    <definedName name="BExMNKN5D1WEF2OOJVP6LZ6DLU3Y" localSheetId="1" hidden="1">#REF!</definedName>
    <definedName name="BExMNKN5D1WEF2OOJVP6LZ6DLU3Y" localSheetId="3" hidden="1">#REF!</definedName>
    <definedName name="BExMNKN5D1WEF2OOJVP6LZ6DLU3Y" hidden="1">#REF!</definedName>
    <definedName name="BExMNR38HMPLWAJRQ9MMS3ZAZ9IU" localSheetId="1" hidden="1">#REF!</definedName>
    <definedName name="BExMNR38HMPLWAJRQ9MMS3ZAZ9IU" localSheetId="3" hidden="1">#REF!</definedName>
    <definedName name="BExMNR38HMPLWAJRQ9MMS3ZAZ9IU" hidden="1">#REF!</definedName>
    <definedName name="BExMNRDZULKJMVY2VKIIRM2M5A1M" localSheetId="1" hidden="1">#REF!</definedName>
    <definedName name="BExMNRDZULKJMVY2VKIIRM2M5A1M" localSheetId="3" hidden="1">#REF!</definedName>
    <definedName name="BExMNRDZULKJMVY2VKIIRM2M5A1M" hidden="1">#REF!</definedName>
    <definedName name="BExMO9IOWKTWHO8LQJJQI5P3INWY" localSheetId="1" hidden="1">#REF!</definedName>
    <definedName name="BExMO9IOWKTWHO8LQJJQI5P3INWY" localSheetId="3" hidden="1">#REF!</definedName>
    <definedName name="BExMO9IOWKTWHO8LQJJQI5P3INWY" hidden="1">#REF!</definedName>
    <definedName name="BExMOI29DOEK5R1A5QZPUDKF7N6T" localSheetId="1" hidden="1">#REF!</definedName>
    <definedName name="BExMOI29DOEK5R1A5QZPUDKF7N6T" localSheetId="3" hidden="1">#REF!</definedName>
    <definedName name="BExMOI29DOEK5R1A5QZPUDKF7N6T" hidden="1">#REF!</definedName>
    <definedName name="BExMPAJ5AJAXGKGK3F6H3ODS6RF4" localSheetId="1" hidden="1">#REF!</definedName>
    <definedName name="BExMPAJ5AJAXGKGK3F6H3ODS6RF4" localSheetId="3" hidden="1">#REF!</definedName>
    <definedName name="BExMPAJ5AJAXGKGK3F6H3ODS6RF4" hidden="1">#REF!</definedName>
    <definedName name="BExMPD2X55FFBVJ6CBUKNPROIOEU" localSheetId="1" hidden="1">#REF!</definedName>
    <definedName name="BExMPD2X55FFBVJ6CBUKNPROIOEU" localSheetId="3" hidden="1">#REF!</definedName>
    <definedName name="BExMPD2X55FFBVJ6CBUKNPROIOEU" hidden="1">#REF!</definedName>
    <definedName name="BExMPGZ848E38FUH1JBQN97DGWAT" localSheetId="1" hidden="1">#REF!</definedName>
    <definedName name="BExMPGZ848E38FUH1JBQN97DGWAT" localSheetId="3" hidden="1">#REF!</definedName>
    <definedName name="BExMPGZ848E38FUH1JBQN97DGWAT" hidden="1">#REF!</definedName>
    <definedName name="BExMPMTICOSMQENOFKQ18K0ZT4S8" localSheetId="1" hidden="1">#REF!</definedName>
    <definedName name="BExMPMTICOSMQENOFKQ18K0ZT4S8" localSheetId="3" hidden="1">#REF!</definedName>
    <definedName name="BExMPMTICOSMQENOFKQ18K0ZT4S8" hidden="1">#REF!</definedName>
    <definedName name="BExMPMZ07II0R4KGWQQ7PGS3RZS4" localSheetId="1" hidden="1">#REF!</definedName>
    <definedName name="BExMPMZ07II0R4KGWQQ7PGS3RZS4" localSheetId="3" hidden="1">#REF!</definedName>
    <definedName name="BExMPMZ07II0R4KGWQQ7PGS3RZS4" hidden="1">#REF!</definedName>
    <definedName name="BExMPOBH04JMDO6Z8DMSEJZM4ANN" localSheetId="1" hidden="1">#REF!</definedName>
    <definedName name="BExMPOBH04JMDO6Z8DMSEJZM4ANN" localSheetId="3" hidden="1">#REF!</definedName>
    <definedName name="BExMPOBH04JMDO6Z8DMSEJZM4ANN" hidden="1">#REF!</definedName>
    <definedName name="BExMPSD77XQ3HA6A4FZOJK8G2JP3" localSheetId="1" hidden="1">#REF!</definedName>
    <definedName name="BExMPSD77XQ3HA6A4FZOJK8G2JP3" localSheetId="3" hidden="1">#REF!</definedName>
    <definedName name="BExMPSD77XQ3HA6A4FZOJK8G2JP3" hidden="1">#REF!</definedName>
    <definedName name="BExMQ4I3Q7F0BMPHSFMFW9TZ87UD" localSheetId="1" hidden="1">#REF!</definedName>
    <definedName name="BExMQ4I3Q7F0BMPHSFMFW9TZ87UD" localSheetId="3" hidden="1">#REF!</definedName>
    <definedName name="BExMQ4I3Q7F0BMPHSFMFW9TZ87UD" hidden="1">#REF!</definedName>
    <definedName name="BExMQ4SWDWI4N16AZ0T5CJ6HH8WC" localSheetId="1" hidden="1">#REF!</definedName>
    <definedName name="BExMQ4SWDWI4N16AZ0T5CJ6HH8WC" localSheetId="3" hidden="1">#REF!</definedName>
    <definedName name="BExMQ4SWDWI4N16AZ0T5CJ6HH8WC" hidden="1">#REF!</definedName>
    <definedName name="BExMQ71WHW50GVX45JU951AGPLFQ" localSheetId="1" hidden="1">#REF!</definedName>
    <definedName name="BExMQ71WHW50GVX45JU951AGPLFQ" localSheetId="3" hidden="1">#REF!</definedName>
    <definedName name="BExMQ71WHW50GVX45JU951AGPLFQ" hidden="1">#REF!</definedName>
    <definedName name="BExMQGXSLPT4A6N47LE6FBVHWBOF" localSheetId="1" hidden="1">#REF!</definedName>
    <definedName name="BExMQGXSLPT4A6N47LE6FBVHWBOF" localSheetId="3" hidden="1">#REF!</definedName>
    <definedName name="BExMQGXSLPT4A6N47LE6FBVHWBOF" hidden="1">#REF!</definedName>
    <definedName name="BExMQSBR7PL4KLB1Q4961QO45Y4G" localSheetId="1" hidden="1">#REF!</definedName>
    <definedName name="BExMQSBR7PL4KLB1Q4961QO45Y4G" localSheetId="3" hidden="1">#REF!</definedName>
    <definedName name="BExMQSBR7PL4KLB1Q4961QO45Y4G" hidden="1">#REF!</definedName>
    <definedName name="BExMR1MA4I1X77714ZEPUVC8W398" localSheetId="1" hidden="1">#REF!</definedName>
    <definedName name="BExMR1MA4I1X77714ZEPUVC8W398" localSheetId="3" hidden="1">#REF!</definedName>
    <definedName name="BExMR1MA4I1X77714ZEPUVC8W398" hidden="1">#REF!</definedName>
    <definedName name="BExMR8YQHA7N77HGHY4Y6R30I3XT" localSheetId="1" hidden="1">#REF!</definedName>
    <definedName name="BExMR8YQHA7N77HGHY4Y6R30I3XT" localSheetId="3" hidden="1">#REF!</definedName>
    <definedName name="BExMR8YQHA7N77HGHY4Y6R30I3XT" hidden="1">#REF!</definedName>
    <definedName name="BExMRENOIARWRYOIVPDIEBVNRDO7" localSheetId="1" hidden="1">#REF!</definedName>
    <definedName name="BExMRENOIARWRYOIVPDIEBVNRDO7" localSheetId="3" hidden="1">#REF!</definedName>
    <definedName name="BExMRENOIARWRYOIVPDIEBVNRDO7" hidden="1">#REF!</definedName>
    <definedName name="BExMRQHUEHGF2FS4LCB0THFELGDI" localSheetId="1" hidden="1">#REF!</definedName>
    <definedName name="BExMRQHUEHGF2FS4LCB0THFELGDI" localSheetId="3" hidden="1">#REF!</definedName>
    <definedName name="BExMRQHUEHGF2FS4LCB0THFELGDI" hidden="1">#REF!</definedName>
    <definedName name="BExMRRJNUMGRSDD5GGKKGEIZ6FTS" localSheetId="1" hidden="1">#REF!</definedName>
    <definedName name="BExMRRJNUMGRSDD5GGKKGEIZ6FTS" localSheetId="3" hidden="1">#REF!</definedName>
    <definedName name="BExMRRJNUMGRSDD5GGKKGEIZ6FTS" hidden="1">#REF!</definedName>
    <definedName name="BExMRU3ACIU0RD2BNWO55LH5U2BR" localSheetId="1" hidden="1">#REF!</definedName>
    <definedName name="BExMRU3ACIU0RD2BNWO55LH5U2BR" localSheetId="3" hidden="1">#REF!</definedName>
    <definedName name="BExMRU3ACIU0RD2BNWO55LH5U2BR" hidden="1">#REF!</definedName>
    <definedName name="BExMSQRCC40AP8BDUPL2I2DNC210" localSheetId="1" hidden="1">#REF!</definedName>
    <definedName name="BExMSQRCC40AP8BDUPL2I2DNC210" localSheetId="3" hidden="1">#REF!</definedName>
    <definedName name="BExMSQRCC40AP8BDUPL2I2DNC210" hidden="1">#REF!</definedName>
    <definedName name="BExO4J9LR712G00TVA82VNTG8O7H" localSheetId="1" hidden="1">#REF!</definedName>
    <definedName name="BExO4J9LR712G00TVA82VNTG8O7H" localSheetId="3" hidden="1">#REF!</definedName>
    <definedName name="BExO4J9LR712G00TVA82VNTG8O7H" hidden="1">#REF!</definedName>
    <definedName name="BExO55G2KVZ7MIJ30N827CLH0I2A" localSheetId="1" hidden="1">#REF!</definedName>
    <definedName name="BExO55G2KVZ7MIJ30N827CLH0I2A" localSheetId="3" hidden="1">#REF!</definedName>
    <definedName name="BExO55G2KVZ7MIJ30N827CLH0I2A" hidden="1">#REF!</definedName>
    <definedName name="BExO5A8PZD9EUHC5CMPU6N3SQ15L" localSheetId="1" hidden="1">#REF!</definedName>
    <definedName name="BExO5A8PZD9EUHC5CMPU6N3SQ15L" localSheetId="3" hidden="1">#REF!</definedName>
    <definedName name="BExO5A8PZD9EUHC5CMPU6N3SQ15L" hidden="1">#REF!</definedName>
    <definedName name="BExO5XMAHL7CY3X0B1OPKZ28DCJ5" localSheetId="1" hidden="1">#REF!</definedName>
    <definedName name="BExO5XMAHL7CY3X0B1OPKZ28DCJ5" localSheetId="3" hidden="1">#REF!</definedName>
    <definedName name="BExO5XMAHL7CY3X0B1OPKZ28DCJ5" hidden="1">#REF!</definedName>
    <definedName name="BExO66LZJKY4PTQVREELI6POS4AY" localSheetId="1" hidden="1">#REF!</definedName>
    <definedName name="BExO66LZJKY4PTQVREELI6POS4AY" localSheetId="3" hidden="1">#REF!</definedName>
    <definedName name="BExO66LZJKY4PTQVREELI6POS4AY" hidden="1">#REF!</definedName>
    <definedName name="BExO6LLHCYTF7CIVHKAO0NMET14Q" localSheetId="1" hidden="1">#REF!</definedName>
    <definedName name="BExO6LLHCYTF7CIVHKAO0NMET14Q" localSheetId="3" hidden="1">#REF!</definedName>
    <definedName name="BExO6LLHCYTF7CIVHKAO0NMET14Q" hidden="1">#REF!</definedName>
    <definedName name="BExO6MN53L63FI6CINVH1HAE93OS" localSheetId="1" hidden="1">#REF!</definedName>
    <definedName name="BExO6MN53L63FI6CINVH1HAE93OS" localSheetId="3" hidden="1">#REF!</definedName>
    <definedName name="BExO6MN53L63FI6CINVH1HAE93OS" hidden="1">#REF!</definedName>
    <definedName name="BExO7OUQS3XTUQ2LDKGQ8AAQ3OJJ" localSheetId="1" hidden="1">#REF!</definedName>
    <definedName name="BExO7OUQS3XTUQ2LDKGQ8AAQ3OJJ" localSheetId="3" hidden="1">#REF!</definedName>
    <definedName name="BExO7OUQS3XTUQ2LDKGQ8AAQ3OJJ" hidden="1">#REF!</definedName>
    <definedName name="BExO7RUSODZC2NQZMT2AFSMV2ONF" localSheetId="1" hidden="1">#REF!</definedName>
    <definedName name="BExO7RUSODZC2NQZMT2AFSMV2ONF" localSheetId="3" hidden="1">#REF!</definedName>
    <definedName name="BExO7RUSODZC2NQZMT2AFSMV2ONF" hidden="1">#REF!</definedName>
    <definedName name="BExO85HMYXZJ7SONWBKKIAXMCI3C" localSheetId="1" hidden="1">#REF!</definedName>
    <definedName name="BExO85HMYXZJ7SONWBKKIAXMCI3C" localSheetId="3" hidden="1">#REF!</definedName>
    <definedName name="BExO85HMYXZJ7SONWBKKIAXMCI3C" hidden="1">#REF!</definedName>
    <definedName name="BExO863922O4PBGQMUNEQKGN3K96" localSheetId="1" hidden="1">#REF!</definedName>
    <definedName name="BExO863922O4PBGQMUNEQKGN3K96" localSheetId="3" hidden="1">#REF!</definedName>
    <definedName name="BExO863922O4PBGQMUNEQKGN3K96" hidden="1">#REF!</definedName>
    <definedName name="BExO89ZIOXN0HOKHY24F7HDZ87UT" localSheetId="1" hidden="1">#REF!</definedName>
    <definedName name="BExO89ZIOXN0HOKHY24F7HDZ87UT" localSheetId="3" hidden="1">#REF!</definedName>
    <definedName name="BExO89ZIOXN0HOKHY24F7HDZ87UT" hidden="1">#REF!</definedName>
    <definedName name="BExO8CDTBCABLEUD6PE2UM2EZ6C4" localSheetId="1" hidden="1">#REF!</definedName>
    <definedName name="BExO8CDTBCABLEUD6PE2UM2EZ6C4" localSheetId="3" hidden="1">#REF!</definedName>
    <definedName name="BExO8CDTBCABLEUD6PE2UM2EZ6C4" hidden="1">#REF!</definedName>
    <definedName name="BExO8IZ05ZG0XVOL3W41KBQE176A" localSheetId="1" hidden="1">#REF!</definedName>
    <definedName name="BExO8IZ05ZG0XVOL3W41KBQE176A" localSheetId="3" hidden="1">#REF!</definedName>
    <definedName name="BExO8IZ05ZG0XVOL3W41KBQE176A" hidden="1">#REF!</definedName>
    <definedName name="BExO8UTAGQWDBQZEEF4HUNMLQCVU" localSheetId="1" hidden="1">#REF!</definedName>
    <definedName name="BExO8UTAGQWDBQZEEF4HUNMLQCVU" localSheetId="3" hidden="1">#REF!</definedName>
    <definedName name="BExO8UTAGQWDBQZEEF4HUNMLQCVU" hidden="1">#REF!</definedName>
    <definedName name="BExO937E20IHMGQOZMECL3VZC7OX" localSheetId="1" hidden="1">#REF!</definedName>
    <definedName name="BExO937E20IHMGQOZMECL3VZC7OX" localSheetId="3" hidden="1">#REF!</definedName>
    <definedName name="BExO937E20IHMGQOZMECL3VZC7OX" hidden="1">#REF!</definedName>
    <definedName name="BExO94UTJKQQ7TJTTJRTSR70YVJC" localSheetId="1" hidden="1">#REF!</definedName>
    <definedName name="BExO94UTJKQQ7TJTTJRTSR70YVJC" localSheetId="3" hidden="1">#REF!</definedName>
    <definedName name="BExO94UTJKQQ7TJTTJRTSR70YVJC" hidden="1">#REF!</definedName>
    <definedName name="BExO9J3A438976RXIUX5U9SU5T55" localSheetId="1" hidden="1">#REF!</definedName>
    <definedName name="BExO9J3A438976RXIUX5U9SU5T55" localSheetId="3" hidden="1">#REF!</definedName>
    <definedName name="BExO9J3A438976RXIUX5U9SU5T55" hidden="1">#REF!</definedName>
    <definedName name="BExO9RS5RXFJ1911HL3CCK6M74EP" localSheetId="1" hidden="1">#REF!</definedName>
    <definedName name="BExO9RS5RXFJ1911HL3CCK6M74EP" localSheetId="3" hidden="1">#REF!</definedName>
    <definedName name="BExO9RS5RXFJ1911HL3CCK6M74EP" hidden="1">#REF!</definedName>
    <definedName name="BExO9SDRI1M6KMHXSG3AE5L0F2U3" localSheetId="1" hidden="1">#REF!</definedName>
    <definedName name="BExO9SDRI1M6KMHXSG3AE5L0F2U3" localSheetId="3" hidden="1">#REF!</definedName>
    <definedName name="BExO9SDRI1M6KMHXSG3AE5L0F2U3" hidden="1">#REF!</definedName>
    <definedName name="BExO9V2U2YXAY904GYYGU6TD8Y7M" localSheetId="1" hidden="1">#REF!</definedName>
    <definedName name="BExO9V2U2YXAY904GYYGU6TD8Y7M" localSheetId="3" hidden="1">#REF!</definedName>
    <definedName name="BExO9V2U2YXAY904GYYGU6TD8Y7M" hidden="1">#REF!</definedName>
    <definedName name="BExOAPCFFR0PYWK5586GQNJKA9WD" localSheetId="1" hidden="1">#REF!</definedName>
    <definedName name="BExOAPCFFR0PYWK5586GQNJKA9WD" localSheetId="3" hidden="1">#REF!</definedName>
    <definedName name="BExOAPCFFR0PYWK5586GQNJKA9WD" hidden="1">#REF!</definedName>
    <definedName name="BExOAQ3GKCT7YZW1EMVU3EILSZL2" localSheetId="1" hidden="1">#REF!</definedName>
    <definedName name="BExOAQ3GKCT7YZW1EMVU3EILSZL2" localSheetId="3" hidden="1">#REF!</definedName>
    <definedName name="BExOAQ3GKCT7YZW1EMVU3EILSZL2" hidden="1">#REF!</definedName>
    <definedName name="BExOB9KT2THGV4SPLDVFTFXS4B14" localSheetId="1" hidden="1">#REF!</definedName>
    <definedName name="BExOB9KT2THGV4SPLDVFTFXS4B14" localSheetId="3" hidden="1">#REF!</definedName>
    <definedName name="BExOB9KT2THGV4SPLDVFTFXS4B14" hidden="1">#REF!</definedName>
    <definedName name="BExOBEZ0IE2WBEYY3D3CMRI72N1K" localSheetId="1" hidden="1">#REF!</definedName>
    <definedName name="BExOBEZ0IE2WBEYY3D3CMRI72N1K" localSheetId="3" hidden="1">#REF!</definedName>
    <definedName name="BExOBEZ0IE2WBEYY3D3CMRI72N1K" hidden="1">#REF!</definedName>
    <definedName name="BExOBIPU8760ITY0C8N27XZ3KWEF" localSheetId="1" hidden="1">#REF!</definedName>
    <definedName name="BExOBIPU8760ITY0C8N27XZ3KWEF" localSheetId="3" hidden="1">#REF!</definedName>
    <definedName name="BExOBIPU8760ITY0C8N27XZ3KWEF" hidden="1">#REF!</definedName>
    <definedName name="BExOBM0I5L0MZ1G4H9MGMD87SBMZ" localSheetId="1" hidden="1">#REF!</definedName>
    <definedName name="BExOBM0I5L0MZ1G4H9MGMD87SBMZ" localSheetId="3" hidden="1">#REF!</definedName>
    <definedName name="BExOBM0I5L0MZ1G4H9MGMD87SBMZ" hidden="1">#REF!</definedName>
    <definedName name="BExOBOUXMP88KJY2BX2JLUJH5N0K" localSheetId="1" hidden="1">#REF!</definedName>
    <definedName name="BExOBOUXMP88KJY2BX2JLUJH5N0K" localSheetId="3" hidden="1">#REF!</definedName>
    <definedName name="BExOBOUXMP88KJY2BX2JLUJH5N0K" hidden="1">#REF!</definedName>
    <definedName name="BExOBP0FKQ4SVR59FB48UNLKCOR6" localSheetId="1" hidden="1">#REF!</definedName>
    <definedName name="BExOBP0FKQ4SVR59FB48UNLKCOR6" localSheetId="3" hidden="1">#REF!</definedName>
    <definedName name="BExOBP0FKQ4SVR59FB48UNLKCOR6" hidden="1">#REF!</definedName>
    <definedName name="BExOBYAVUCQ0IGM0Y6A75QHP0Q1A" localSheetId="1" hidden="1">#REF!</definedName>
    <definedName name="BExOBYAVUCQ0IGM0Y6A75QHP0Q1A" localSheetId="3" hidden="1">#REF!</definedName>
    <definedName name="BExOBYAVUCQ0IGM0Y6A75QHP0Q1A" hidden="1">#REF!</definedName>
    <definedName name="BExOC3UEHB1CZNINSQHZANWJYKR8" localSheetId="1" hidden="1">#REF!</definedName>
    <definedName name="BExOC3UEHB1CZNINSQHZANWJYKR8" localSheetId="3" hidden="1">#REF!</definedName>
    <definedName name="BExOC3UEHB1CZNINSQHZANWJYKR8" hidden="1">#REF!</definedName>
    <definedName name="BExOCBSF3XGO9YJ23LX2H78VOUR7" localSheetId="1" hidden="1">#REF!</definedName>
    <definedName name="BExOCBSF3XGO9YJ23LX2H78VOUR7" localSheetId="3" hidden="1">#REF!</definedName>
    <definedName name="BExOCBSF3XGO9YJ23LX2H78VOUR7" hidden="1">#REF!</definedName>
    <definedName name="BExOCKXFMOW6WPFEVX1I7R7FNDSS" localSheetId="1" hidden="1">#REF!</definedName>
    <definedName name="BExOCKXFMOW6WPFEVX1I7R7FNDSS" localSheetId="3" hidden="1">#REF!</definedName>
    <definedName name="BExOCKXFMOW6WPFEVX1I7R7FNDSS" hidden="1">#REF!</definedName>
    <definedName name="BExOCYEXOB95DH5NOB0M5NOYX398" localSheetId="1" hidden="1">#REF!</definedName>
    <definedName name="BExOCYEXOB95DH5NOB0M5NOYX398" localSheetId="3" hidden="1">#REF!</definedName>
    <definedName name="BExOCYEXOB95DH5NOB0M5NOYX398" hidden="1">#REF!</definedName>
    <definedName name="BExOD4ERMDMFD8X1016N4EXOUR0S" localSheetId="1" hidden="1">#REF!</definedName>
    <definedName name="BExOD4ERMDMFD8X1016N4EXOUR0S" localSheetId="3" hidden="1">#REF!</definedName>
    <definedName name="BExOD4ERMDMFD8X1016N4EXOUR0S" hidden="1">#REF!</definedName>
    <definedName name="BExOD55RS7BQUHRQ6H3USVGKR0P7" localSheetId="1" hidden="1">#REF!</definedName>
    <definedName name="BExOD55RS7BQUHRQ6H3USVGKR0P7" localSheetId="3" hidden="1">#REF!</definedName>
    <definedName name="BExOD55RS7BQUHRQ6H3USVGKR0P7" hidden="1">#REF!</definedName>
    <definedName name="BExODEWDDEABM4ZY3XREJIBZ8IVP" localSheetId="1" hidden="1">#REF!</definedName>
    <definedName name="BExODEWDDEABM4ZY3XREJIBZ8IVP" localSheetId="3" hidden="1">#REF!</definedName>
    <definedName name="BExODEWDDEABM4ZY3XREJIBZ8IVP" hidden="1">#REF!</definedName>
    <definedName name="BExODNLAA1L7WQ9ZQX6A1ZOXK9VR" localSheetId="1" hidden="1">#REF!</definedName>
    <definedName name="BExODNLAA1L7WQ9ZQX6A1ZOXK9VR" localSheetId="3" hidden="1">#REF!</definedName>
    <definedName name="BExODNLAA1L7WQ9ZQX6A1ZOXK9VR" hidden="1">#REF!</definedName>
    <definedName name="BExODZFEIWV26E8RFU7XQYX1J458" localSheetId="1" hidden="1">#REF!</definedName>
    <definedName name="BExODZFEIWV26E8RFU7XQYX1J458" localSheetId="3" hidden="1">#REF!</definedName>
    <definedName name="BExODZFEIWV26E8RFU7XQYX1J458" hidden="1">#REF!</definedName>
    <definedName name="BExOEBKG55EROA2VL360A06LKASE" localSheetId="1" hidden="1">#REF!</definedName>
    <definedName name="BExOEBKG55EROA2VL360A06LKASE" localSheetId="3" hidden="1">#REF!</definedName>
    <definedName name="BExOEBKG55EROA2VL360A06LKASE" hidden="1">#REF!</definedName>
    <definedName name="BExOERG5LWXYYEN1DY1H2FWRJS9T" localSheetId="1" hidden="1">#REF!</definedName>
    <definedName name="BExOERG5LWXYYEN1DY1H2FWRJS9T" localSheetId="3" hidden="1">#REF!</definedName>
    <definedName name="BExOERG5LWXYYEN1DY1H2FWRJS9T" hidden="1">#REF!</definedName>
    <definedName name="BExOEV1S6JJVO5PP4BZ20SNGZR7D" localSheetId="1" hidden="1">#REF!</definedName>
    <definedName name="BExOEV1S6JJVO5PP4BZ20SNGZR7D" localSheetId="3" hidden="1">#REF!</definedName>
    <definedName name="BExOEV1S6JJVO5PP4BZ20SNGZR7D" hidden="1">#REF!</definedName>
    <definedName name="BExOFEDNCYI2TPTMQ8SJN3AW4YMF" localSheetId="1" hidden="1">#REF!</definedName>
    <definedName name="BExOFEDNCYI2TPTMQ8SJN3AW4YMF" localSheetId="3" hidden="1">#REF!</definedName>
    <definedName name="BExOFEDNCYI2TPTMQ8SJN3AW4YMF" hidden="1">#REF!</definedName>
    <definedName name="BExOFVLXVD6RVHSQO8KZOOACSV24" localSheetId="1" hidden="1">#REF!</definedName>
    <definedName name="BExOFVLXVD6RVHSQO8KZOOACSV24" localSheetId="3" hidden="1">#REF!</definedName>
    <definedName name="BExOFVLXVD6RVHSQO8KZOOACSV24" hidden="1">#REF!</definedName>
    <definedName name="BExOG2SW3XOGP9VAPQ3THV3VWV12" localSheetId="1" hidden="1">#REF!</definedName>
    <definedName name="BExOG2SW3XOGP9VAPQ3THV3VWV12" localSheetId="3" hidden="1">#REF!</definedName>
    <definedName name="BExOG2SW3XOGP9VAPQ3THV3VWV12" hidden="1">#REF!</definedName>
    <definedName name="BExOG45J81K4OPA40KW5VQU54KY3" localSheetId="1" hidden="1">#REF!</definedName>
    <definedName name="BExOG45J81K4OPA40KW5VQU54KY3" localSheetId="3" hidden="1">#REF!</definedName>
    <definedName name="BExOG45J81K4OPA40KW5VQU54KY3" hidden="1">#REF!</definedName>
    <definedName name="BExOGFE2SCL8HHT4DFAXKLUTJZOG" localSheetId="1" hidden="1">#REF!</definedName>
    <definedName name="BExOGFE2SCL8HHT4DFAXKLUTJZOG" localSheetId="3" hidden="1">#REF!</definedName>
    <definedName name="BExOGFE2SCL8HHT4DFAXKLUTJZOG" hidden="1">#REF!</definedName>
    <definedName name="BExOGT6D0LJ3C22RDW8COECKB1J5" localSheetId="1" hidden="1">#REF!</definedName>
    <definedName name="BExOGT6D0LJ3C22RDW8COECKB1J5" localSheetId="3" hidden="1">#REF!</definedName>
    <definedName name="BExOGT6D0LJ3C22RDW8COECKB1J5" hidden="1">#REF!</definedName>
    <definedName name="BExOGTMI1HT31M1RGWVRAVHAK7DE" localSheetId="1" hidden="1">#REF!</definedName>
    <definedName name="BExOGTMI1HT31M1RGWVRAVHAK7DE" localSheetId="3" hidden="1">#REF!</definedName>
    <definedName name="BExOGTMI1HT31M1RGWVRAVHAK7DE" hidden="1">#REF!</definedName>
    <definedName name="BExOGXO9JE5XSE9GC3I6O21UEKAO" localSheetId="1" hidden="1">#REF!</definedName>
    <definedName name="BExOGXO9JE5XSE9GC3I6O21UEKAO" localSheetId="3" hidden="1">#REF!</definedName>
    <definedName name="BExOGXO9JE5XSE9GC3I6O21UEKAO" hidden="1">#REF!</definedName>
    <definedName name="BExOH9ICZ13C1LAW8OTYTR9S7ZP3" localSheetId="1" hidden="1">#REF!</definedName>
    <definedName name="BExOH9ICZ13C1LAW8OTYTR9S7ZP3" localSheetId="3" hidden="1">#REF!</definedName>
    <definedName name="BExOH9ICZ13C1LAW8OTYTR9S7ZP3" hidden="1">#REF!</definedName>
    <definedName name="BExOHL75H3OT4WAKKPUXIVXWFVDS" localSheetId="1" hidden="1">#REF!</definedName>
    <definedName name="BExOHL75H3OT4WAKKPUXIVXWFVDS" localSheetId="3" hidden="1">#REF!</definedName>
    <definedName name="BExOHL75H3OT4WAKKPUXIVXWFVDS" hidden="1">#REF!</definedName>
    <definedName name="BExOHLHXXJL6363CC082M9M5VVXQ" localSheetId="1" hidden="1">#REF!</definedName>
    <definedName name="BExOHLHXXJL6363CC082M9M5VVXQ" localSheetId="3" hidden="1">#REF!</definedName>
    <definedName name="BExOHLHXXJL6363CC082M9M5VVXQ" hidden="1">#REF!</definedName>
    <definedName name="BExOHNAO5UDXSO73BK2ARHWKS90Y" localSheetId="1" hidden="1">#REF!</definedName>
    <definedName name="BExOHNAO5UDXSO73BK2ARHWKS90Y" localSheetId="3" hidden="1">#REF!</definedName>
    <definedName name="BExOHNAO5UDXSO73BK2ARHWKS90Y" hidden="1">#REF!</definedName>
    <definedName name="BExOHR1G1I9A9CI1HG94EWBLWNM2" localSheetId="1" hidden="1">#REF!</definedName>
    <definedName name="BExOHR1G1I9A9CI1HG94EWBLWNM2" localSheetId="3" hidden="1">#REF!</definedName>
    <definedName name="BExOHR1G1I9A9CI1HG94EWBLWNM2" hidden="1">#REF!</definedName>
    <definedName name="BExOHTQPP8LQ98L6PYUI6QW08YID" localSheetId="1" hidden="1">#REF!</definedName>
    <definedName name="BExOHTQPP8LQ98L6PYUI6QW08YID" localSheetId="3" hidden="1">#REF!</definedName>
    <definedName name="BExOHTQPP8LQ98L6PYUI6QW08YID" hidden="1">#REF!</definedName>
    <definedName name="BExOHX6Q6NJI793PGX59O5EKTP4G" localSheetId="1" hidden="1">#REF!</definedName>
    <definedName name="BExOHX6Q6NJI793PGX59O5EKTP4G" localSheetId="3" hidden="1">#REF!</definedName>
    <definedName name="BExOHX6Q6NJI793PGX59O5EKTP4G" hidden="1">#REF!</definedName>
    <definedName name="BExOI5VMTHH7Y8MQQ1N635CHYI0P" localSheetId="1" hidden="1">#REF!</definedName>
    <definedName name="BExOI5VMTHH7Y8MQQ1N635CHYI0P" localSheetId="3" hidden="1">#REF!</definedName>
    <definedName name="BExOI5VMTHH7Y8MQQ1N635CHYI0P" hidden="1">#REF!</definedName>
    <definedName name="BExOIEVCP4Y6VDS23AK84MCYYHRT" localSheetId="1" hidden="1">#REF!</definedName>
    <definedName name="BExOIEVCP4Y6VDS23AK84MCYYHRT" localSheetId="3" hidden="1">#REF!</definedName>
    <definedName name="BExOIEVCP4Y6VDS23AK84MCYYHRT" hidden="1">#REF!</definedName>
    <definedName name="BExOIHPQIXR0NDR5WD01BZKPKEO3" localSheetId="1" hidden="1">#REF!</definedName>
    <definedName name="BExOIHPQIXR0NDR5WD01BZKPKEO3" localSheetId="3" hidden="1">#REF!</definedName>
    <definedName name="BExOIHPQIXR0NDR5WD01BZKPKEO3" hidden="1">#REF!</definedName>
    <definedName name="BExOIM7L0Z3LSII9P7ZTV4KJ8RMA" localSheetId="1" hidden="1">#REF!</definedName>
    <definedName name="BExOIM7L0Z3LSII9P7ZTV4KJ8RMA" localSheetId="3" hidden="1">#REF!</definedName>
    <definedName name="BExOIM7L0Z3LSII9P7ZTV4KJ8RMA" hidden="1">#REF!</definedName>
    <definedName name="BExOIWJVMJ6MG6JC4SPD1L00OHU1" localSheetId="1" hidden="1">#REF!</definedName>
    <definedName name="BExOIWJVMJ6MG6JC4SPD1L00OHU1" localSheetId="3" hidden="1">#REF!</definedName>
    <definedName name="BExOIWJVMJ6MG6JC4SPD1L00OHU1" hidden="1">#REF!</definedName>
    <definedName name="BExOIYCN8Z4JK3OOG86KYUCV0ME8" localSheetId="1" hidden="1">#REF!</definedName>
    <definedName name="BExOIYCN8Z4JK3OOG86KYUCV0ME8" localSheetId="3" hidden="1">#REF!</definedName>
    <definedName name="BExOIYCN8Z4JK3OOG86KYUCV0ME8" hidden="1">#REF!</definedName>
    <definedName name="BExOJ1XYRKZ3IHR4RLZGMIPDXZ2R" localSheetId="1" hidden="1">#REF!</definedName>
    <definedName name="BExOJ1XYRKZ3IHR4RLZGMIPDXZ2R" localSheetId="3" hidden="1">#REF!</definedName>
    <definedName name="BExOJ1XYRKZ3IHR4RLZGMIPDXZ2R" hidden="1">#REF!</definedName>
    <definedName name="BExOJ3AKZ9BCBZT3KD8WMSLK6MN2" localSheetId="1" hidden="1">#REF!</definedName>
    <definedName name="BExOJ3AKZ9BCBZT3KD8WMSLK6MN2" localSheetId="3" hidden="1">#REF!</definedName>
    <definedName name="BExOJ3AKZ9BCBZT3KD8WMSLK6MN2" hidden="1">#REF!</definedName>
    <definedName name="BExOJ7XQK71I4YZDD29AKOOWZ47E" localSheetId="1" hidden="1">#REF!</definedName>
    <definedName name="BExOJ7XQK71I4YZDD29AKOOWZ47E" localSheetId="3" hidden="1">#REF!</definedName>
    <definedName name="BExOJ7XQK71I4YZDD29AKOOWZ47E" hidden="1">#REF!</definedName>
    <definedName name="BExOJM0W6XGSW5MXPTTX0GNF6SFT" localSheetId="1" hidden="1">#REF!</definedName>
    <definedName name="BExOJM0W6XGSW5MXPTTX0GNF6SFT" localSheetId="3" hidden="1">#REF!</definedName>
    <definedName name="BExOJM0W6XGSW5MXPTTX0GNF6SFT" hidden="1">#REF!</definedName>
    <definedName name="BExOJXEUJJ9SYRJXKYYV2NCCDT2R" localSheetId="1" hidden="1">#REF!</definedName>
    <definedName name="BExOJXEUJJ9SYRJXKYYV2NCCDT2R" localSheetId="3" hidden="1">#REF!</definedName>
    <definedName name="BExOJXEUJJ9SYRJXKYYV2NCCDT2R" hidden="1">#REF!</definedName>
    <definedName name="BExOK0EQYM9JUMAGWOUN7QDH7VMZ" localSheetId="1" hidden="1">#REF!</definedName>
    <definedName name="BExOK0EQYM9JUMAGWOUN7QDH7VMZ" localSheetId="3" hidden="1">#REF!</definedName>
    <definedName name="BExOK0EQYM9JUMAGWOUN7QDH7VMZ" hidden="1">#REF!</definedName>
    <definedName name="BExOK4WM9O7QNG6O57FOASI5QSN1" localSheetId="1" hidden="1">#REF!</definedName>
    <definedName name="BExOK4WM9O7QNG6O57FOASI5QSN1" localSheetId="3" hidden="1">#REF!</definedName>
    <definedName name="BExOK4WM9O7QNG6O57FOASI5QSN1" hidden="1">#REF!</definedName>
    <definedName name="BExOKALMRG8DCNFE2TU3GVQNB5QN" localSheetId="1" hidden="1">#REF!</definedName>
    <definedName name="BExOKALMRG8DCNFE2TU3GVQNB5QN" localSheetId="3" hidden="1">#REF!</definedName>
    <definedName name="BExOKALMRG8DCNFE2TU3GVQNB5QN" hidden="1">#REF!</definedName>
    <definedName name="BExOKKHOPWUVRJGQJ5ONR2U40JX8" localSheetId="1" hidden="1">#REF!</definedName>
    <definedName name="BExOKKHOPWUVRJGQJ5ONR2U40JX8" localSheetId="3" hidden="1">#REF!</definedName>
    <definedName name="BExOKKHOPWUVRJGQJ5ONR2U40JX8" hidden="1">#REF!</definedName>
    <definedName name="BExOKTXMJP351VXKH8VT6SXUNIMF" localSheetId="1" hidden="1">#REF!</definedName>
    <definedName name="BExOKTXMJP351VXKH8VT6SXUNIMF" localSheetId="3" hidden="1">#REF!</definedName>
    <definedName name="BExOKTXMJP351VXKH8VT6SXUNIMF" hidden="1">#REF!</definedName>
    <definedName name="BExOKU8GMLOCNVORDE329819XN67" localSheetId="1" hidden="1">#REF!</definedName>
    <definedName name="BExOKU8GMLOCNVORDE329819XN67" localSheetId="3" hidden="1">#REF!</definedName>
    <definedName name="BExOKU8GMLOCNVORDE329819XN67" hidden="1">#REF!</definedName>
    <definedName name="BExOL0Z3Z7IAMHPB91EO2MF49U57" localSheetId="1" hidden="1">#REF!</definedName>
    <definedName name="BExOL0Z3Z7IAMHPB91EO2MF49U57" localSheetId="3" hidden="1">#REF!</definedName>
    <definedName name="BExOL0Z3Z7IAMHPB91EO2MF49U57" hidden="1">#REF!</definedName>
    <definedName name="BExOL7KH12VAR0LG741SIOJTLWFD" localSheetId="1" hidden="1">#REF!</definedName>
    <definedName name="BExOL7KH12VAR0LG741SIOJTLWFD" localSheetId="3" hidden="1">#REF!</definedName>
    <definedName name="BExOL7KH12VAR0LG741SIOJTLWFD" hidden="1">#REF!</definedName>
    <definedName name="BExOLICXFHJLILCJVFMJE5MGGWKR" localSheetId="1" hidden="1">#REF!</definedName>
    <definedName name="BExOLICXFHJLILCJVFMJE5MGGWKR" localSheetId="3" hidden="1">#REF!</definedName>
    <definedName name="BExOLICXFHJLILCJVFMJE5MGGWKR" hidden="1">#REF!</definedName>
    <definedName name="BExOLOI0WJS3QC12I3ISL0D9AWOF" localSheetId="1" hidden="1">#REF!</definedName>
    <definedName name="BExOLOI0WJS3QC12I3ISL0D9AWOF" localSheetId="3" hidden="1">#REF!</definedName>
    <definedName name="BExOLOI0WJS3QC12I3ISL0D9AWOF" hidden="1">#REF!</definedName>
    <definedName name="BExOLYZNG5RBD0BTS1OEZJNU92Q5" localSheetId="1" hidden="1">#REF!</definedName>
    <definedName name="BExOLYZNG5RBD0BTS1OEZJNU92Q5" localSheetId="3" hidden="1">#REF!</definedName>
    <definedName name="BExOLYZNG5RBD0BTS1OEZJNU92Q5" hidden="1">#REF!</definedName>
    <definedName name="BExOM3HIJ3UZPOKJI68KPBJAHPDC" localSheetId="1" hidden="1">#REF!</definedName>
    <definedName name="BExOM3HIJ3UZPOKJI68KPBJAHPDC" localSheetId="3" hidden="1">#REF!</definedName>
    <definedName name="BExOM3HIJ3UZPOKJI68KPBJAHPDC" hidden="1">#REF!</definedName>
    <definedName name="BExOMKPURE33YQ3K1JG9NVQD4W49" localSheetId="1" hidden="1">#REF!</definedName>
    <definedName name="BExOMKPURE33YQ3K1JG9NVQD4W49" localSheetId="3" hidden="1">#REF!</definedName>
    <definedName name="BExOMKPURE33YQ3K1JG9NVQD4W49" hidden="1">#REF!</definedName>
    <definedName name="BExOMP7NGCLUNFK50QD2LPKRG078" localSheetId="1" hidden="1">#REF!</definedName>
    <definedName name="BExOMP7NGCLUNFK50QD2LPKRG078" localSheetId="3" hidden="1">#REF!</definedName>
    <definedName name="BExOMP7NGCLUNFK50QD2LPKRG078" hidden="1">#REF!</definedName>
    <definedName name="BExOMU0A6XMY48SZRYL4WQZD13BI" localSheetId="1" hidden="1">#REF!</definedName>
    <definedName name="BExOMU0A6XMY48SZRYL4WQZD13BI" localSheetId="3" hidden="1">#REF!</definedName>
    <definedName name="BExOMU0A6XMY48SZRYL4WQZD13BI" hidden="1">#REF!</definedName>
    <definedName name="BExOMVT0HSNC59DJP4CLISASGHKL" localSheetId="1" hidden="1">#REF!</definedName>
    <definedName name="BExOMVT0HSNC59DJP4CLISASGHKL" localSheetId="3" hidden="1">#REF!</definedName>
    <definedName name="BExOMVT0HSNC59DJP4CLISASGHKL" hidden="1">#REF!</definedName>
    <definedName name="BExON0AX35F2SI0UCVMGWGVIUNI3" localSheetId="1" hidden="1">#REF!</definedName>
    <definedName name="BExON0AX35F2SI0UCVMGWGVIUNI3" localSheetId="3" hidden="1">#REF!</definedName>
    <definedName name="BExON0AX35F2SI0UCVMGWGVIUNI3" hidden="1">#REF!</definedName>
    <definedName name="BExON41U4296DV3DPG6I5EF3OEYF" localSheetId="1" hidden="1">#REF!</definedName>
    <definedName name="BExON41U4296DV3DPG6I5EF3OEYF" localSheetId="3" hidden="1">#REF!</definedName>
    <definedName name="BExON41U4296DV3DPG6I5EF3OEYF" hidden="1">#REF!</definedName>
    <definedName name="BExONB3A7CO4YD8RB41PHC93BQ9M" localSheetId="1" hidden="1">#REF!</definedName>
    <definedName name="BExONB3A7CO4YD8RB41PHC93BQ9M" localSheetId="3" hidden="1">#REF!</definedName>
    <definedName name="BExONB3A7CO4YD8RB41PHC93BQ9M" hidden="1">#REF!</definedName>
    <definedName name="BExONFQH6UUXF8V0GI4BRIST9RFO" localSheetId="1" hidden="1">#REF!</definedName>
    <definedName name="BExONFQH6UUXF8V0GI4BRIST9RFO" localSheetId="3" hidden="1">#REF!</definedName>
    <definedName name="BExONFQH6UUXF8V0GI4BRIST9RFO" hidden="1">#REF!</definedName>
    <definedName name="BExONIL31DZWU7IFVN3VV0XTXJA1" localSheetId="1" hidden="1">#REF!</definedName>
    <definedName name="BExONIL31DZWU7IFVN3VV0XTXJA1" localSheetId="3" hidden="1">#REF!</definedName>
    <definedName name="BExONIL31DZWU7IFVN3VV0XTXJA1" hidden="1">#REF!</definedName>
    <definedName name="BExONJ1BU17R0F5A2UP1UGJBOGKS" localSheetId="1" hidden="1">#REF!</definedName>
    <definedName name="BExONJ1BU17R0F5A2UP1UGJBOGKS" localSheetId="3" hidden="1">#REF!</definedName>
    <definedName name="BExONJ1BU17R0F5A2UP1UGJBOGKS" hidden="1">#REF!</definedName>
    <definedName name="BExONNZ9VMHVX3J6NLNJY7KZA61O" localSheetId="1" hidden="1">#REF!</definedName>
    <definedName name="BExONNZ9VMHVX3J6NLNJY7KZA61O" localSheetId="3" hidden="1">#REF!</definedName>
    <definedName name="BExONNZ9VMHVX3J6NLNJY7KZA61O" hidden="1">#REF!</definedName>
    <definedName name="BExONRQ1BAA4F3TXP2MYQ4YCZ09S" localSheetId="1" hidden="1">#REF!</definedName>
    <definedName name="BExONRQ1BAA4F3TXP2MYQ4YCZ09S" localSheetId="3" hidden="1">#REF!</definedName>
    <definedName name="BExONRQ1BAA4F3TXP2MYQ4YCZ09S" hidden="1">#REF!</definedName>
    <definedName name="BExOO1WWIZSGB0YTGKESB45TSVMZ" localSheetId="1" hidden="1">#REF!</definedName>
    <definedName name="BExOO1WWIZSGB0YTGKESB45TSVMZ" localSheetId="3" hidden="1">#REF!</definedName>
    <definedName name="BExOO1WWIZSGB0YTGKESB45TSVMZ" hidden="1">#REF!</definedName>
    <definedName name="BExOO4B8FPAFYPHCTYTX37P1TQM5" localSheetId="1" hidden="1">#REF!</definedName>
    <definedName name="BExOO4B8FPAFYPHCTYTX37P1TQM5" localSheetId="3" hidden="1">#REF!</definedName>
    <definedName name="BExOO4B8FPAFYPHCTYTX37P1TQM5" hidden="1">#REF!</definedName>
    <definedName name="BExOOIULUDOJRMYABWV5CCL906X6" localSheetId="1" hidden="1">#REF!</definedName>
    <definedName name="BExOOIULUDOJRMYABWV5CCL906X6" localSheetId="3" hidden="1">#REF!</definedName>
    <definedName name="BExOOIULUDOJRMYABWV5CCL906X6" hidden="1">#REF!</definedName>
    <definedName name="BExOOTN0KTXJCL7E476XBN1CJ553" localSheetId="1" hidden="1">#REF!</definedName>
    <definedName name="BExOOTN0KTXJCL7E476XBN1CJ553" localSheetId="3" hidden="1">#REF!</definedName>
    <definedName name="BExOOTN0KTXJCL7E476XBN1CJ553" hidden="1">#REF!</definedName>
    <definedName name="BExOP9DEBV5W5P4Q25J3XCJBP5S9" localSheetId="1" hidden="1">#REF!</definedName>
    <definedName name="BExOP9DEBV5W5P4Q25J3XCJBP5S9" localSheetId="3" hidden="1">#REF!</definedName>
    <definedName name="BExOP9DEBV5W5P4Q25J3XCJBP5S9" hidden="1">#REF!</definedName>
    <definedName name="BExOPFNYRBL0BFM23LZBJTADNOE4" localSheetId="1" hidden="1">#REF!</definedName>
    <definedName name="BExOPFNYRBL0BFM23LZBJTADNOE4" localSheetId="3" hidden="1">#REF!</definedName>
    <definedName name="BExOPFNYRBL0BFM23LZBJTADNOE4" hidden="1">#REF!</definedName>
    <definedName name="BExOPINVFSIZMCVT9YGT2AODVCX3" localSheetId="1" hidden="1">#REF!</definedName>
    <definedName name="BExOPINVFSIZMCVT9YGT2AODVCX3" localSheetId="3" hidden="1">#REF!</definedName>
    <definedName name="BExOPINVFSIZMCVT9YGT2AODVCX3" hidden="1">#REF!</definedName>
    <definedName name="BExOQ1JN4SAC44RTMZIGHSW023WA" localSheetId="1" hidden="1">#REF!</definedName>
    <definedName name="BExOQ1JN4SAC44RTMZIGHSW023WA" localSheetId="3" hidden="1">#REF!</definedName>
    <definedName name="BExOQ1JN4SAC44RTMZIGHSW023WA" hidden="1">#REF!</definedName>
    <definedName name="BExOQ256YMF115DJL3KBPNKABJ90" localSheetId="1" hidden="1">#REF!</definedName>
    <definedName name="BExOQ256YMF115DJL3KBPNKABJ90" localSheetId="3" hidden="1">#REF!</definedName>
    <definedName name="BExOQ256YMF115DJL3KBPNKABJ90" hidden="1">#REF!</definedName>
    <definedName name="BExQ19DEUOLC11IW32E2AMVZLFF1" localSheetId="1" hidden="1">#REF!</definedName>
    <definedName name="BExQ19DEUOLC11IW32E2AMVZLFF1" localSheetId="3" hidden="1">#REF!</definedName>
    <definedName name="BExQ19DEUOLC11IW32E2AMVZLFF1" hidden="1">#REF!</definedName>
    <definedName name="BExQ1FD6KISGYU1JWEQ4G243ZPVD" localSheetId="1" hidden="1">#REF!</definedName>
    <definedName name="BExQ1FD6KISGYU1JWEQ4G243ZPVD" localSheetId="3" hidden="1">#REF!</definedName>
    <definedName name="BExQ1FD6KISGYU1JWEQ4G243ZPVD" hidden="1">#REF!</definedName>
    <definedName name="BExQ29C73XR33S3668YYSYZAIHTG" localSheetId="1" hidden="1">#REF!</definedName>
    <definedName name="BExQ29C73XR33S3668YYSYZAIHTG" localSheetId="3" hidden="1">#REF!</definedName>
    <definedName name="BExQ29C73XR33S3668YYSYZAIHTG" hidden="1">#REF!</definedName>
    <definedName name="BExQ2FS228IUDUP2023RA1D4AO4C" localSheetId="1" hidden="1">#REF!</definedName>
    <definedName name="BExQ2FS228IUDUP2023RA1D4AO4C" localSheetId="3" hidden="1">#REF!</definedName>
    <definedName name="BExQ2FS228IUDUP2023RA1D4AO4C" hidden="1">#REF!</definedName>
    <definedName name="BExQ2L0XYWLY9VPZWXYYFRIRQRJ1" localSheetId="1" hidden="1">#REF!</definedName>
    <definedName name="BExQ2L0XYWLY9VPZWXYYFRIRQRJ1" localSheetId="3" hidden="1">#REF!</definedName>
    <definedName name="BExQ2L0XYWLY9VPZWXYYFRIRQRJ1" hidden="1">#REF!</definedName>
    <definedName name="BExQ2M841F5Z1BQYR8DG5FKK0LIU" localSheetId="1" hidden="1">#REF!</definedName>
    <definedName name="BExQ2M841F5Z1BQYR8DG5FKK0LIU" localSheetId="3" hidden="1">#REF!</definedName>
    <definedName name="BExQ2M841F5Z1BQYR8DG5FKK0LIU" hidden="1">#REF!</definedName>
    <definedName name="BExQ300G8I8TK45A0MVHV15422EU" localSheetId="1" hidden="1">#REF!</definedName>
    <definedName name="BExQ300G8I8TK45A0MVHV15422EU" localSheetId="3" hidden="1">#REF!</definedName>
    <definedName name="BExQ300G8I8TK45A0MVHV15422EU" hidden="1">#REF!</definedName>
    <definedName name="BExQ39R28MXSG2SEV956F0KZ20AN" localSheetId="1" hidden="1">#REF!</definedName>
    <definedName name="BExQ39R28MXSG2SEV956F0KZ20AN" localSheetId="3" hidden="1">#REF!</definedName>
    <definedName name="BExQ39R28MXSG2SEV956F0KZ20AN" hidden="1">#REF!</definedName>
    <definedName name="BExQ3D1P3M5Z3HLMEZ17E0BLEE4U" localSheetId="1" hidden="1">#REF!</definedName>
    <definedName name="BExQ3D1P3M5Z3HLMEZ17E0BLEE4U" localSheetId="3" hidden="1">#REF!</definedName>
    <definedName name="BExQ3D1P3M5Z3HLMEZ17E0BLEE4U" hidden="1">#REF!</definedName>
    <definedName name="BExQ3O4W7QF8BOXTUT4IOGF6YKUD" localSheetId="1" hidden="1">#REF!</definedName>
    <definedName name="BExQ3O4W7QF8BOXTUT4IOGF6YKUD" localSheetId="3" hidden="1">#REF!</definedName>
    <definedName name="BExQ3O4W7QF8BOXTUT4IOGF6YKUD" hidden="1">#REF!</definedName>
    <definedName name="BExQ3PXOWSN8561ZR8IEY8ZASI3B" localSheetId="1" hidden="1">#REF!</definedName>
    <definedName name="BExQ3PXOWSN8561ZR8IEY8ZASI3B" localSheetId="3" hidden="1">#REF!</definedName>
    <definedName name="BExQ3PXOWSN8561ZR8IEY8ZASI3B" hidden="1">#REF!</definedName>
    <definedName name="BExQ3TZF04IPY0B0UG9CQQ5736UA" localSheetId="1" hidden="1">#REF!</definedName>
    <definedName name="BExQ3TZF04IPY0B0UG9CQQ5736UA" localSheetId="3" hidden="1">#REF!</definedName>
    <definedName name="BExQ3TZF04IPY0B0UG9CQQ5736UA" hidden="1">#REF!</definedName>
    <definedName name="BExQ42IU9MNDYLODP41DL6YTZMAR" localSheetId="1" hidden="1">#REF!</definedName>
    <definedName name="BExQ42IU9MNDYLODP41DL6YTZMAR" localSheetId="3" hidden="1">#REF!</definedName>
    <definedName name="BExQ42IU9MNDYLODP41DL6YTZMAR" hidden="1">#REF!</definedName>
    <definedName name="BExQ452HF7N1HYPXJXQ8WD6SOWUV" localSheetId="1" hidden="1">#REF!</definedName>
    <definedName name="BExQ452HF7N1HYPXJXQ8WD6SOWUV" localSheetId="3" hidden="1">#REF!</definedName>
    <definedName name="BExQ452HF7N1HYPXJXQ8WD6SOWUV" hidden="1">#REF!</definedName>
    <definedName name="BExQ499KBJ5W7A1G293A0K14EVQB" localSheetId="1" hidden="1">#REF!</definedName>
    <definedName name="BExQ499KBJ5W7A1G293A0K14EVQB" localSheetId="3" hidden="1">#REF!</definedName>
    <definedName name="BExQ499KBJ5W7A1G293A0K14EVQB" hidden="1">#REF!</definedName>
    <definedName name="BExQ4BTBSHPHVEDRCXC2ROW8PLFC" localSheetId="1" hidden="1">#REF!</definedName>
    <definedName name="BExQ4BTBSHPHVEDRCXC2ROW8PLFC" localSheetId="3" hidden="1">#REF!</definedName>
    <definedName name="BExQ4BTBSHPHVEDRCXC2ROW8PLFC" hidden="1">#REF!</definedName>
    <definedName name="BExQ4DGKF54SRKQUTUT4B1CZSS62" localSheetId="1" hidden="1">#REF!</definedName>
    <definedName name="BExQ4DGKF54SRKQUTUT4B1CZSS62" localSheetId="3" hidden="1">#REF!</definedName>
    <definedName name="BExQ4DGKF54SRKQUTUT4B1CZSS62" hidden="1">#REF!</definedName>
    <definedName name="BExQ4T74LQ5PYTV1MUQUW75A4BDY" localSheetId="1" hidden="1">#REF!</definedName>
    <definedName name="BExQ4T74LQ5PYTV1MUQUW75A4BDY" localSheetId="3" hidden="1">#REF!</definedName>
    <definedName name="BExQ4T74LQ5PYTV1MUQUW75A4BDY" hidden="1">#REF!</definedName>
    <definedName name="BExQ4XJHD7EJCNH7S1MJDZJ2MNWG" localSheetId="1" hidden="1">#REF!</definedName>
    <definedName name="BExQ4XJHD7EJCNH7S1MJDZJ2MNWG" localSheetId="3" hidden="1">#REF!</definedName>
    <definedName name="BExQ4XJHD7EJCNH7S1MJDZJ2MNWG" hidden="1">#REF!</definedName>
    <definedName name="BExQ5039ZCEWBUJHU682G4S89J03" localSheetId="1" hidden="1">#REF!</definedName>
    <definedName name="BExQ5039ZCEWBUJHU682G4S89J03" localSheetId="3" hidden="1">#REF!</definedName>
    <definedName name="BExQ5039ZCEWBUJHU682G4S89J03" hidden="1">#REF!</definedName>
    <definedName name="BExQ56Z9W6YHZHRXOFFI8EFA7CDI" localSheetId="1" hidden="1">#REF!</definedName>
    <definedName name="BExQ56Z9W6YHZHRXOFFI8EFA7CDI" localSheetId="3" hidden="1">#REF!</definedName>
    <definedName name="BExQ56Z9W6YHZHRXOFFI8EFA7CDI" hidden="1">#REF!</definedName>
    <definedName name="BExQ5KX3Z668H1KUCKZ9J24HUQ1F" localSheetId="1" hidden="1">#REF!</definedName>
    <definedName name="BExQ5KX3Z668H1KUCKZ9J24HUQ1F" localSheetId="3" hidden="1">#REF!</definedName>
    <definedName name="BExQ5KX3Z668H1KUCKZ9J24HUQ1F" hidden="1">#REF!</definedName>
    <definedName name="BExQ5SPMSOCJYLAY20NB5A6O32RE" localSheetId="1" hidden="1">#REF!</definedName>
    <definedName name="BExQ5SPMSOCJYLAY20NB5A6O32RE" localSheetId="3" hidden="1">#REF!</definedName>
    <definedName name="BExQ5SPMSOCJYLAY20NB5A6O32RE" hidden="1">#REF!</definedName>
    <definedName name="BExQ5UICMGTMK790KTLK49MAGXRC" localSheetId="1" hidden="1">#REF!</definedName>
    <definedName name="BExQ5UICMGTMK790KTLK49MAGXRC" localSheetId="3" hidden="1">#REF!</definedName>
    <definedName name="BExQ5UICMGTMK790KTLK49MAGXRC" hidden="1">#REF!</definedName>
    <definedName name="BExQ5VEQEIJO7YY80OJTA3XRQYJ9" localSheetId="1" hidden="1">#REF!</definedName>
    <definedName name="BExQ5VEQEIJO7YY80OJTA3XRQYJ9" localSheetId="3" hidden="1">#REF!</definedName>
    <definedName name="BExQ5VEQEIJO7YY80OJTA3XRQYJ9" hidden="1">#REF!</definedName>
    <definedName name="BExQ5YUUK9FD0QGTY4WD0W90O7OL" localSheetId="1" hidden="1">#REF!</definedName>
    <definedName name="BExQ5YUUK9FD0QGTY4WD0W90O7OL" localSheetId="3" hidden="1">#REF!</definedName>
    <definedName name="BExQ5YUUK9FD0QGTY4WD0W90O7OL" hidden="1">#REF!</definedName>
    <definedName name="BExQ63793YQ9BH7JLCNRIATIGTRG" localSheetId="1" hidden="1">#REF!</definedName>
    <definedName name="BExQ63793YQ9BH7JLCNRIATIGTRG" localSheetId="3" hidden="1">#REF!</definedName>
    <definedName name="BExQ63793YQ9BH7JLCNRIATIGTRG" hidden="1">#REF!</definedName>
    <definedName name="BExQ6CN1EF2UPZ57ZYMGK8TUJQSS" localSheetId="1" hidden="1">#REF!</definedName>
    <definedName name="BExQ6CN1EF2UPZ57ZYMGK8TUJQSS" localSheetId="3" hidden="1">#REF!</definedName>
    <definedName name="BExQ6CN1EF2UPZ57ZYMGK8TUJQSS" hidden="1">#REF!</definedName>
    <definedName name="BExQ6M2YXJ8AMRJF3QGHC40ADAHZ" localSheetId="1" hidden="1">#REF!</definedName>
    <definedName name="BExQ6M2YXJ8AMRJF3QGHC40ADAHZ" localSheetId="3" hidden="1">#REF!</definedName>
    <definedName name="BExQ6M2YXJ8AMRJF3QGHC40ADAHZ" hidden="1">#REF!</definedName>
    <definedName name="BExQ6M8B0X44N9TV56ATUVHGDI00" localSheetId="1" hidden="1">#REF!</definedName>
    <definedName name="BExQ6M8B0X44N9TV56ATUVHGDI00" localSheetId="3" hidden="1">#REF!</definedName>
    <definedName name="BExQ6M8B0X44N9TV56ATUVHGDI00" hidden="1">#REF!</definedName>
    <definedName name="BExQ6POH065GV0I74XXVD0VUPBJW" localSheetId="1" hidden="1">#REF!</definedName>
    <definedName name="BExQ6POH065GV0I74XXVD0VUPBJW" localSheetId="3" hidden="1">#REF!</definedName>
    <definedName name="BExQ6POH065GV0I74XXVD0VUPBJW" hidden="1">#REF!</definedName>
    <definedName name="BExQ6WV9KPSMXPPLGZ3KK4WNYTHU" localSheetId="1" hidden="1">#REF!</definedName>
    <definedName name="BExQ6WV9KPSMXPPLGZ3KK4WNYTHU" localSheetId="3" hidden="1">#REF!</definedName>
    <definedName name="BExQ6WV9KPSMXPPLGZ3KK4WNYTHU" hidden="1">#REF!</definedName>
    <definedName name="BExQ783XTMM2A9I3UKCFWJH1PP2N" localSheetId="1" hidden="1">#REF!</definedName>
    <definedName name="BExQ783XTMM2A9I3UKCFWJH1PP2N" localSheetId="3" hidden="1">#REF!</definedName>
    <definedName name="BExQ783XTMM2A9I3UKCFWJH1PP2N" hidden="1">#REF!</definedName>
    <definedName name="BExQ79LX01ZPQB8EGD1ZHR2VK2H3" localSheetId="1" hidden="1">#REF!</definedName>
    <definedName name="BExQ79LX01ZPQB8EGD1ZHR2VK2H3" localSheetId="3" hidden="1">#REF!</definedName>
    <definedName name="BExQ79LX01ZPQB8EGD1ZHR2VK2H3" hidden="1">#REF!</definedName>
    <definedName name="BExQ7B3V9MGDK2OIJ61XXFBFLJFZ" localSheetId="1" hidden="1">#REF!</definedName>
    <definedName name="BExQ7B3V9MGDK2OIJ61XXFBFLJFZ" localSheetId="3" hidden="1">#REF!</definedName>
    <definedName name="BExQ7B3V9MGDK2OIJ61XXFBFLJFZ" hidden="1">#REF!</definedName>
    <definedName name="BExQ7CB046NVPF9ZXDGA7OXOLSLX" localSheetId="1" hidden="1">#REF!</definedName>
    <definedName name="BExQ7CB046NVPF9ZXDGA7OXOLSLX" localSheetId="3" hidden="1">#REF!</definedName>
    <definedName name="BExQ7CB046NVPF9ZXDGA7OXOLSLX" hidden="1">#REF!</definedName>
    <definedName name="BExQ7IWDCGGOO1HTJ97YGO1CK3R9" localSheetId="1" hidden="1">#REF!</definedName>
    <definedName name="BExQ7IWDCGGOO1HTJ97YGO1CK3R9" localSheetId="3" hidden="1">#REF!</definedName>
    <definedName name="BExQ7IWDCGGOO1HTJ97YGO1CK3R9" hidden="1">#REF!</definedName>
    <definedName name="BExQ7JNFIEGS2HKNBALH3Q2N5G7Z" localSheetId="1" hidden="1">#REF!</definedName>
    <definedName name="BExQ7JNFIEGS2HKNBALH3Q2N5G7Z" localSheetId="3" hidden="1">#REF!</definedName>
    <definedName name="BExQ7JNFIEGS2HKNBALH3Q2N5G7Z" hidden="1">#REF!</definedName>
    <definedName name="BExQ7MY3U2Z1IZ71U5LJUD00VVB4" localSheetId="1" hidden="1">#REF!</definedName>
    <definedName name="BExQ7MY3U2Z1IZ71U5LJUD00VVB4" localSheetId="3" hidden="1">#REF!</definedName>
    <definedName name="BExQ7MY3U2Z1IZ71U5LJUD00VVB4" hidden="1">#REF!</definedName>
    <definedName name="BExQ7XL2Q1GVUFL1F9KK0K0EXMWG" localSheetId="1" hidden="1">#REF!</definedName>
    <definedName name="BExQ7XL2Q1GVUFL1F9KK0K0EXMWG" localSheetId="3" hidden="1">#REF!</definedName>
    <definedName name="BExQ7XL2Q1GVUFL1F9KK0K0EXMWG" hidden="1">#REF!</definedName>
    <definedName name="BExQ8469L3ZRZ3KYZPYMSJIDL7Y5" localSheetId="1" hidden="1">#REF!</definedName>
    <definedName name="BExQ8469L3ZRZ3KYZPYMSJIDL7Y5" localSheetId="3" hidden="1">#REF!</definedName>
    <definedName name="BExQ8469L3ZRZ3KYZPYMSJIDL7Y5" hidden="1">#REF!</definedName>
    <definedName name="BExQ84MJB94HL3BWRN50M4NCB6Z0" localSheetId="1" hidden="1">#REF!</definedName>
    <definedName name="BExQ84MJB94HL3BWRN50M4NCB6Z0" localSheetId="3" hidden="1">#REF!</definedName>
    <definedName name="BExQ84MJB94HL3BWRN50M4NCB6Z0" hidden="1">#REF!</definedName>
    <definedName name="BExQ8583ZE00NW7T9OF11OT9IA14" localSheetId="1" hidden="1">#REF!</definedName>
    <definedName name="BExQ8583ZE00NW7T9OF11OT9IA14" localSheetId="3" hidden="1">#REF!</definedName>
    <definedName name="BExQ8583ZE00NW7T9OF11OT9IA14" hidden="1">#REF!</definedName>
    <definedName name="BExQ8A0RPE3IMIFIZLUE7KD2N21W" localSheetId="1" hidden="1">#REF!</definedName>
    <definedName name="BExQ8A0RPE3IMIFIZLUE7KD2N21W" localSheetId="3" hidden="1">#REF!</definedName>
    <definedName name="BExQ8A0RPE3IMIFIZLUE7KD2N21W" hidden="1">#REF!</definedName>
    <definedName name="BExQ8ABK6H1ADV2R2OYT8NFFYG2N" localSheetId="1" hidden="1">#REF!</definedName>
    <definedName name="BExQ8ABK6H1ADV2R2OYT8NFFYG2N" localSheetId="3" hidden="1">#REF!</definedName>
    <definedName name="BExQ8ABK6H1ADV2R2OYT8NFFYG2N" hidden="1">#REF!</definedName>
    <definedName name="BExQ8DM90XJ6GCJIK9LC5O82I2TJ" localSheetId="1" hidden="1">#REF!</definedName>
    <definedName name="BExQ8DM90XJ6GCJIK9LC5O82I2TJ" localSheetId="3" hidden="1">#REF!</definedName>
    <definedName name="BExQ8DM90XJ6GCJIK9LC5O82I2TJ" hidden="1">#REF!</definedName>
    <definedName name="BExQ8G0K46ZORA0QVQTDI7Z8LXGF" localSheetId="1" hidden="1">#REF!</definedName>
    <definedName name="BExQ8G0K46ZORA0QVQTDI7Z8LXGF" localSheetId="3" hidden="1">#REF!</definedName>
    <definedName name="BExQ8G0K46ZORA0QVQTDI7Z8LXGF" hidden="1">#REF!</definedName>
    <definedName name="BExQ8O3WEU8HNTTGKTW5T0QSKCLP" localSheetId="1" hidden="1">[12]Table!#REF!</definedName>
    <definedName name="BExQ8O3WEU8HNTTGKTW5T0QSKCLP" localSheetId="3" hidden="1">[12]Table!#REF!</definedName>
    <definedName name="BExQ8O3WEU8HNTTGKTW5T0QSKCLP" hidden="1">[12]Table!#REF!</definedName>
    <definedName name="BExQ8ZCEDBOBJA3D9LDP5TU2WYGR" localSheetId="2" hidden="1">#REF!</definedName>
    <definedName name="BExQ8ZCEDBOBJA3D9LDP5TU2WYGR" localSheetId="1" hidden="1">#REF!</definedName>
    <definedName name="BExQ8ZCEDBOBJA3D9LDP5TU2WYGR" localSheetId="3" hidden="1">#REF!</definedName>
    <definedName name="BExQ8ZCEDBOBJA3D9LDP5TU2WYGR" hidden="1">#REF!</definedName>
    <definedName name="BExQ94LAW6MAQBWY25WTBFV5PPZJ" localSheetId="2" hidden="1">#REF!</definedName>
    <definedName name="BExQ94LAW6MAQBWY25WTBFV5PPZJ" localSheetId="1" hidden="1">#REF!</definedName>
    <definedName name="BExQ94LAW6MAQBWY25WTBFV5PPZJ" localSheetId="3" hidden="1">#REF!</definedName>
    <definedName name="BExQ94LAW6MAQBWY25WTBFV5PPZJ" hidden="1">#REF!</definedName>
    <definedName name="BExQ97QIPOSSRK978N8P234Y1XA4" localSheetId="2" hidden="1">#REF!</definedName>
    <definedName name="BExQ97QIPOSSRK978N8P234Y1XA4" localSheetId="1" hidden="1">#REF!</definedName>
    <definedName name="BExQ97QIPOSSRK978N8P234Y1XA4" localSheetId="3" hidden="1">#REF!</definedName>
    <definedName name="BExQ97QIPOSSRK978N8P234Y1XA4" hidden="1">#REF!</definedName>
    <definedName name="BExQ9E6FBAXTHGF3RXANFIA77GXP" localSheetId="1" hidden="1">#REF!</definedName>
    <definedName name="BExQ9E6FBAXTHGF3RXANFIA77GXP" localSheetId="3" hidden="1">#REF!</definedName>
    <definedName name="BExQ9E6FBAXTHGF3RXANFIA77GXP" hidden="1">#REF!</definedName>
    <definedName name="BExQ9F2YH4UUCCMQITJ475B3S3NP" localSheetId="1" hidden="1">#REF!</definedName>
    <definedName name="BExQ9F2YH4UUCCMQITJ475B3S3NP" localSheetId="3" hidden="1">#REF!</definedName>
    <definedName name="BExQ9F2YH4UUCCMQITJ475B3S3NP" hidden="1">#REF!</definedName>
    <definedName name="BExQ9KX9734KIAK7IMRLHCPYDHO2" localSheetId="1" hidden="1">#REF!</definedName>
    <definedName name="BExQ9KX9734KIAK7IMRLHCPYDHO2" localSheetId="3" hidden="1">#REF!</definedName>
    <definedName name="BExQ9KX9734KIAK7IMRLHCPYDHO2" hidden="1">#REF!</definedName>
    <definedName name="BExQ9L81FF4I7816VTPFBDWVU4CW" localSheetId="1" hidden="1">#REF!</definedName>
    <definedName name="BExQ9L81FF4I7816VTPFBDWVU4CW" localSheetId="3" hidden="1">#REF!</definedName>
    <definedName name="BExQ9L81FF4I7816VTPFBDWVU4CW" hidden="1">#REF!</definedName>
    <definedName name="BExQ9M4E2ACZOWWWP1JJIQO8AHUM" localSheetId="1" hidden="1">#REF!</definedName>
    <definedName name="BExQ9M4E2ACZOWWWP1JJIQO8AHUM" localSheetId="3" hidden="1">#REF!</definedName>
    <definedName name="BExQ9M4E2ACZOWWWP1JJIQO8AHUM" hidden="1">#REF!</definedName>
    <definedName name="BExQ9UTANMJCK7LJ4OQMD6F2Q01L" localSheetId="1" hidden="1">#REF!</definedName>
    <definedName name="BExQ9UTANMJCK7LJ4OQMD6F2Q01L" localSheetId="3" hidden="1">#REF!</definedName>
    <definedName name="BExQ9UTANMJCK7LJ4OQMD6F2Q01L" hidden="1">#REF!</definedName>
    <definedName name="BExQ9ZLYHWABXAA9NJDW8ZS0UQ9P" localSheetId="1" hidden="1">[11]Table!#REF!</definedName>
    <definedName name="BExQ9ZLYHWABXAA9NJDW8ZS0UQ9P" localSheetId="3" hidden="1">[11]Table!#REF!</definedName>
    <definedName name="BExQ9ZLYHWABXAA9NJDW8ZS0UQ9P" hidden="1">[11]Table!#REF!</definedName>
    <definedName name="BExQA07IWN6O3OI4H7SU9E9UBKVZ" localSheetId="2" hidden="1">#REF!</definedName>
    <definedName name="BExQA07IWN6O3OI4H7SU9E9UBKVZ" localSheetId="1" hidden="1">#REF!</definedName>
    <definedName name="BExQA07IWN6O3OI4H7SU9E9UBKVZ" localSheetId="3" hidden="1">#REF!</definedName>
    <definedName name="BExQA07IWN6O3OI4H7SU9E9UBKVZ" hidden="1">#REF!</definedName>
    <definedName name="BExQA324HSCK40ENJUT9CS9EC71B" localSheetId="2" hidden="1">#REF!</definedName>
    <definedName name="BExQA324HSCK40ENJUT9CS9EC71B" localSheetId="1" hidden="1">#REF!</definedName>
    <definedName name="BExQA324HSCK40ENJUT9CS9EC71B" localSheetId="3" hidden="1">#REF!</definedName>
    <definedName name="BExQA324HSCK40ENJUT9CS9EC71B" hidden="1">#REF!</definedName>
    <definedName name="BExQA4PDW6CN1RVW45VGFZ8OGMY6" localSheetId="2" hidden="1">#REF!</definedName>
    <definedName name="BExQA4PDW6CN1RVW45VGFZ8OGMY6" localSheetId="1" hidden="1">#REF!</definedName>
    <definedName name="BExQA4PDW6CN1RVW45VGFZ8OGMY6" localSheetId="3" hidden="1">#REF!</definedName>
    <definedName name="BExQA4PDW6CN1RVW45VGFZ8OGMY6" hidden="1">#REF!</definedName>
    <definedName name="BExQA55GY0STSNBWQCWN8E31ZXCS" localSheetId="1" hidden="1">#REF!</definedName>
    <definedName name="BExQA55GY0STSNBWQCWN8E31ZXCS" localSheetId="3" hidden="1">#REF!</definedName>
    <definedName name="BExQA55GY0STSNBWQCWN8E31ZXCS" hidden="1">#REF!</definedName>
    <definedName name="BExQA9HZIN9XEMHEEVHT99UU9Z82" localSheetId="1" hidden="1">#REF!</definedName>
    <definedName name="BExQA9HZIN9XEMHEEVHT99UU9Z82" localSheetId="3" hidden="1">#REF!</definedName>
    <definedName name="BExQA9HZIN9XEMHEEVHT99UU9Z82" hidden="1">#REF!</definedName>
    <definedName name="BExQAELFYH92K8CJL155181UDORO" localSheetId="1" hidden="1">#REF!</definedName>
    <definedName name="BExQAELFYH92K8CJL155181UDORO" localSheetId="3" hidden="1">#REF!</definedName>
    <definedName name="BExQAELFYH92K8CJL155181UDORO" hidden="1">#REF!</definedName>
    <definedName name="BExQAG8PP8R5NJKNQD1U4QOSD6X5" localSheetId="1" hidden="1">#REF!</definedName>
    <definedName name="BExQAG8PP8R5NJKNQD1U4QOSD6X5" localSheetId="3" hidden="1">#REF!</definedName>
    <definedName name="BExQAG8PP8R5NJKNQD1U4QOSD6X5" hidden="1">#REF!</definedName>
    <definedName name="BExQBDICMZTSA1X73TMHNO4JSFLN" localSheetId="1" hidden="1">#REF!</definedName>
    <definedName name="BExQBDICMZTSA1X73TMHNO4JSFLN" localSheetId="3" hidden="1">#REF!</definedName>
    <definedName name="BExQBDICMZTSA1X73TMHNO4JSFLN" hidden="1">#REF!</definedName>
    <definedName name="BExQBEER6CRCRPSSL61S0OMH57ZA" localSheetId="1" hidden="1">#REF!</definedName>
    <definedName name="BExQBEER6CRCRPSSL61S0OMH57ZA" localSheetId="3" hidden="1">#REF!</definedName>
    <definedName name="BExQBEER6CRCRPSSL61S0OMH57ZA" hidden="1">#REF!</definedName>
    <definedName name="BExQBIGGY5TXI2FJVVZSLZ0LTZYH" localSheetId="1" hidden="1">#REF!</definedName>
    <definedName name="BExQBIGGY5TXI2FJVVZSLZ0LTZYH" localSheetId="3" hidden="1">#REF!</definedName>
    <definedName name="BExQBIGGY5TXI2FJVVZSLZ0LTZYH" hidden="1">#REF!</definedName>
    <definedName name="BExQBM1RUSIQ85LLMM2159BYDPIP" localSheetId="1" hidden="1">#REF!</definedName>
    <definedName name="BExQBM1RUSIQ85LLMM2159BYDPIP" localSheetId="3" hidden="1">#REF!</definedName>
    <definedName name="BExQBM1RUSIQ85LLMM2159BYDPIP" hidden="1">#REF!</definedName>
    <definedName name="BExQBPSOZ47V81YAEURP0NQJNTJH" localSheetId="1" hidden="1">#REF!</definedName>
    <definedName name="BExQBPSOZ47V81YAEURP0NQJNTJH" localSheetId="3" hidden="1">#REF!</definedName>
    <definedName name="BExQBPSOZ47V81YAEURP0NQJNTJH" hidden="1">#REF!</definedName>
    <definedName name="BExQC5TWT21CGBKD0IHAXTIN2QB8" localSheetId="1" hidden="1">#REF!</definedName>
    <definedName name="BExQC5TWT21CGBKD0IHAXTIN2QB8" localSheetId="3" hidden="1">#REF!</definedName>
    <definedName name="BExQC5TWT21CGBKD0IHAXTIN2QB8" hidden="1">#REF!</definedName>
    <definedName name="BExQC94JL9F5GW4S8DQCAF4WB2DA" localSheetId="1" hidden="1">#REF!</definedName>
    <definedName name="BExQC94JL9F5GW4S8DQCAF4WB2DA" localSheetId="3" hidden="1">#REF!</definedName>
    <definedName name="BExQC94JL9F5GW4S8DQCAF4WB2DA" hidden="1">#REF!</definedName>
    <definedName name="BExQCKTD8AT0824LGWREXM1B5D1X" localSheetId="1" hidden="1">#REF!</definedName>
    <definedName name="BExQCKTD8AT0824LGWREXM1B5D1X" localSheetId="3" hidden="1">#REF!</definedName>
    <definedName name="BExQCKTD8AT0824LGWREXM1B5D1X" hidden="1">#REF!</definedName>
    <definedName name="BExQD571YWOXKR2SX85K5MKQ0AO2" localSheetId="1" hidden="1">#REF!</definedName>
    <definedName name="BExQD571YWOXKR2SX85K5MKQ0AO2" localSheetId="3" hidden="1">#REF!</definedName>
    <definedName name="BExQD571YWOXKR2SX85K5MKQ0AO2" hidden="1">#REF!</definedName>
    <definedName name="BExQDB6VCHN8PNX8EA6JNIEQ2JC2" localSheetId="1" hidden="1">#REF!</definedName>
    <definedName name="BExQDB6VCHN8PNX8EA6JNIEQ2JC2" localSheetId="3" hidden="1">#REF!</definedName>
    <definedName name="BExQDB6VCHN8PNX8EA6JNIEQ2JC2" hidden="1">#REF!</definedName>
    <definedName name="BExQDE1B6U2Q9B73KBENABP71YM1" localSheetId="1" hidden="1">#REF!</definedName>
    <definedName name="BExQDE1B6U2Q9B73KBENABP71YM1" localSheetId="3" hidden="1">#REF!</definedName>
    <definedName name="BExQDE1B6U2Q9B73KBENABP71YM1" hidden="1">#REF!</definedName>
    <definedName name="BExQDGQCN7ZW41QDUHOBJUGQAX40" localSheetId="1" hidden="1">#REF!</definedName>
    <definedName name="BExQDGQCN7ZW41QDUHOBJUGQAX40" localSheetId="3" hidden="1">#REF!</definedName>
    <definedName name="BExQDGQCN7ZW41QDUHOBJUGQAX40" hidden="1">#REF!</definedName>
    <definedName name="BExQEC7BRIJ30PTU3UPFOIP2HPE3" localSheetId="1" hidden="1">#REF!</definedName>
    <definedName name="BExQEC7BRIJ30PTU3UPFOIP2HPE3" localSheetId="3" hidden="1">#REF!</definedName>
    <definedName name="BExQEC7BRIJ30PTU3UPFOIP2HPE3" hidden="1">#REF!</definedName>
    <definedName name="BExQEMUA4HEFM4OVO8M8MA8PIAW1" localSheetId="1" hidden="1">#REF!</definedName>
    <definedName name="BExQEMUA4HEFM4OVO8M8MA8PIAW1" localSheetId="3" hidden="1">#REF!</definedName>
    <definedName name="BExQEMUA4HEFM4OVO8M8MA8PIAW1" hidden="1">#REF!</definedName>
    <definedName name="BExQEQ4XZQFIKUXNU9H7WE7AMZ1U" localSheetId="1" hidden="1">#REF!</definedName>
    <definedName name="BExQEQ4XZQFIKUXNU9H7WE7AMZ1U" localSheetId="3" hidden="1">#REF!</definedName>
    <definedName name="BExQEQ4XZQFIKUXNU9H7WE7AMZ1U" hidden="1">#REF!</definedName>
    <definedName name="BExQF1OEB07CRAP6ALNNMJNJ3P2D" localSheetId="1" hidden="1">#REF!</definedName>
    <definedName name="BExQF1OEB07CRAP6ALNNMJNJ3P2D" localSheetId="3" hidden="1">#REF!</definedName>
    <definedName name="BExQF1OEB07CRAP6ALNNMJNJ3P2D" hidden="1">#REF!</definedName>
    <definedName name="BExQF9X2AQPFJZTCHTU5PTTR0JAH" localSheetId="1" hidden="1">#REF!</definedName>
    <definedName name="BExQF9X2AQPFJZTCHTU5PTTR0JAH" localSheetId="3" hidden="1">#REF!</definedName>
    <definedName name="BExQF9X2AQPFJZTCHTU5PTTR0JAH" hidden="1">#REF!</definedName>
    <definedName name="BExQFC0M9KKFMQKPLPEO2RQDB7MM" localSheetId="1" hidden="1">#REF!</definedName>
    <definedName name="BExQFC0M9KKFMQKPLPEO2RQDB7MM" localSheetId="3" hidden="1">#REF!</definedName>
    <definedName name="BExQFC0M9KKFMQKPLPEO2RQDB7MM" hidden="1">#REF!</definedName>
    <definedName name="BExQFEEV7627R8TYZCM28C6V6WHE" localSheetId="1" hidden="1">#REF!</definedName>
    <definedName name="BExQFEEV7627R8TYZCM28C6V6WHE" localSheetId="3" hidden="1">#REF!</definedName>
    <definedName name="BExQFEEV7627R8TYZCM28C6V6WHE" hidden="1">#REF!</definedName>
    <definedName name="BExQFEK8NUD04X2OBRA275ADPSDL" localSheetId="1" hidden="1">#REF!</definedName>
    <definedName name="BExQFEK8NUD04X2OBRA275ADPSDL" localSheetId="3" hidden="1">#REF!</definedName>
    <definedName name="BExQFEK8NUD04X2OBRA275ADPSDL" hidden="1">#REF!</definedName>
    <definedName name="BExQFGYIWDR4W0YF7XR6E4EWWJ02" localSheetId="1" hidden="1">#REF!</definedName>
    <definedName name="BExQFGYIWDR4W0YF7XR6E4EWWJ02" localSheetId="3" hidden="1">#REF!</definedName>
    <definedName name="BExQFGYIWDR4W0YF7XR6E4EWWJ02" hidden="1">#REF!</definedName>
    <definedName name="BExQFPNFKA36IAPS22LAUMBDI4KE" localSheetId="1" hidden="1">#REF!</definedName>
    <definedName name="BExQFPNFKA36IAPS22LAUMBDI4KE" localSheetId="3" hidden="1">#REF!</definedName>
    <definedName name="BExQFPNFKA36IAPS22LAUMBDI4KE" hidden="1">#REF!</definedName>
    <definedName name="BExQFPSWEMA8WBUZ4WK20LR13VSU" localSheetId="1" hidden="1">#REF!</definedName>
    <definedName name="BExQFPSWEMA8WBUZ4WK20LR13VSU" localSheetId="3" hidden="1">#REF!</definedName>
    <definedName name="BExQFPSWEMA8WBUZ4WK20LR13VSU" hidden="1">#REF!</definedName>
    <definedName name="BExQFVSPOSCCPF1TLJPIWYWYB8A9" localSheetId="1" hidden="1">#REF!</definedName>
    <definedName name="BExQFVSPOSCCPF1TLJPIWYWYB8A9" localSheetId="3" hidden="1">#REF!</definedName>
    <definedName name="BExQFVSPOSCCPF1TLJPIWYWYB8A9" hidden="1">#REF!</definedName>
    <definedName name="BExQFWJQXNQAW6LUMOEDS6KMJMYL" localSheetId="1" hidden="1">#REF!</definedName>
    <definedName name="BExQFWJQXNQAW6LUMOEDS6KMJMYL" localSheetId="3" hidden="1">#REF!</definedName>
    <definedName name="BExQFWJQXNQAW6LUMOEDS6KMJMYL" hidden="1">#REF!</definedName>
    <definedName name="BExQG8TYRD2G42UA5ZPCRLNKUDMX" localSheetId="1" hidden="1">#REF!</definedName>
    <definedName name="BExQG8TYRD2G42UA5ZPCRLNKUDMX" localSheetId="3" hidden="1">#REF!</definedName>
    <definedName name="BExQG8TYRD2G42UA5ZPCRLNKUDMX" hidden="1">#REF!</definedName>
    <definedName name="BExQGO48J9MPCDQ96RBB9UN9AIGT" localSheetId="1" hidden="1">#REF!</definedName>
    <definedName name="BExQGO48J9MPCDQ96RBB9UN9AIGT" localSheetId="3" hidden="1">#REF!</definedName>
    <definedName name="BExQGO48J9MPCDQ96RBB9UN9AIGT" hidden="1">#REF!</definedName>
    <definedName name="BExQGSBB6MJWDW7AYWA0MSFTXKRR" localSheetId="1" hidden="1">#REF!</definedName>
    <definedName name="BExQGSBB6MJWDW7AYWA0MSFTXKRR" localSheetId="3" hidden="1">#REF!</definedName>
    <definedName name="BExQGSBB6MJWDW7AYWA0MSFTXKRR" hidden="1">#REF!</definedName>
    <definedName name="BExQH0UURAJ13AVO5UI04HSRGVYW" localSheetId="1" hidden="1">#REF!</definedName>
    <definedName name="BExQH0UURAJ13AVO5UI04HSRGVYW" localSheetId="3" hidden="1">#REF!</definedName>
    <definedName name="BExQH0UURAJ13AVO5UI04HSRGVYW" hidden="1">#REF!</definedName>
    <definedName name="BExQH6ZZY0NR8SE48PSI9D0CU1TC" localSheetId="1" hidden="1">#REF!</definedName>
    <definedName name="BExQH6ZZY0NR8SE48PSI9D0CU1TC" localSheetId="3" hidden="1">#REF!</definedName>
    <definedName name="BExQH6ZZY0NR8SE48PSI9D0CU1TC" hidden="1">#REF!</definedName>
    <definedName name="BExQH9P2MCXAJOVEO4GFQT6MNW22" localSheetId="1" hidden="1">#REF!</definedName>
    <definedName name="BExQH9P2MCXAJOVEO4GFQT6MNW22" localSheetId="3" hidden="1">#REF!</definedName>
    <definedName name="BExQH9P2MCXAJOVEO4GFQT6MNW22" hidden="1">#REF!</definedName>
    <definedName name="BExQHCZSBYUY8OKKJXFYWKBBM6AH" localSheetId="1" hidden="1">#REF!</definedName>
    <definedName name="BExQHCZSBYUY8OKKJXFYWKBBM6AH" localSheetId="3" hidden="1">#REF!</definedName>
    <definedName name="BExQHCZSBYUY8OKKJXFYWKBBM6AH" hidden="1">#REF!</definedName>
    <definedName name="BExQHPKXZ1K33V2F90NZIQRZYIAW" localSheetId="1" hidden="1">#REF!</definedName>
    <definedName name="BExQHPKXZ1K33V2F90NZIQRZYIAW" localSheetId="3" hidden="1">#REF!</definedName>
    <definedName name="BExQHPKXZ1K33V2F90NZIQRZYIAW" hidden="1">#REF!</definedName>
    <definedName name="BExQHVF9KD06AG2RXUQJ9X4PVGX4" localSheetId="1" hidden="1">#REF!</definedName>
    <definedName name="BExQHVF9KD06AG2RXUQJ9X4PVGX4" localSheetId="3" hidden="1">#REF!</definedName>
    <definedName name="BExQHVF9KD06AG2RXUQJ9X4PVGX4" hidden="1">#REF!</definedName>
    <definedName name="BExQHZBHVN2L4HC7ACTR73T5OCV0" localSheetId="1" hidden="1">#REF!</definedName>
    <definedName name="BExQHZBHVN2L4HC7ACTR73T5OCV0" localSheetId="3" hidden="1">#REF!</definedName>
    <definedName name="BExQHZBHVN2L4HC7ACTR73T5OCV0" hidden="1">#REF!</definedName>
    <definedName name="BExQI85V9TNLDJT5LTRZS10Y26SG" localSheetId="1" hidden="1">#REF!</definedName>
    <definedName name="BExQI85V9TNLDJT5LTRZS10Y26SG" localSheetId="3" hidden="1">#REF!</definedName>
    <definedName name="BExQI85V9TNLDJT5LTRZS10Y26SG" hidden="1">#REF!</definedName>
    <definedName name="BExQIAPKHVEV8CU1L3TTHJW67FJ5" localSheetId="1" hidden="1">#REF!</definedName>
    <definedName name="BExQIAPKHVEV8CU1L3TTHJW67FJ5" localSheetId="3" hidden="1">#REF!</definedName>
    <definedName name="BExQIAPKHVEV8CU1L3TTHJW67FJ5" hidden="1">#REF!</definedName>
    <definedName name="BExQIBB4I3Z6AUU0HYV1DHRS13M4" localSheetId="1" hidden="1">#REF!</definedName>
    <definedName name="BExQIBB4I3Z6AUU0HYV1DHRS13M4" localSheetId="3" hidden="1">#REF!</definedName>
    <definedName name="BExQIBB4I3Z6AUU0HYV1DHRS13M4" hidden="1">#REF!</definedName>
    <definedName name="BExQIBWPAXU7HJZLKGJZY3EB7MIS" localSheetId="1" hidden="1">#REF!</definedName>
    <definedName name="BExQIBWPAXU7HJZLKGJZY3EB7MIS" localSheetId="3" hidden="1">#REF!</definedName>
    <definedName name="BExQIBWPAXU7HJZLKGJZY3EB7MIS" hidden="1">#REF!</definedName>
    <definedName name="BExQIS8O6R36CI01XRY9ISM99TW9" localSheetId="1" hidden="1">#REF!</definedName>
    <definedName name="BExQIS8O6R36CI01XRY9ISM99TW9" localSheetId="3" hidden="1">#REF!</definedName>
    <definedName name="BExQIS8O6R36CI01XRY9ISM99TW9" hidden="1">#REF!</definedName>
    <definedName name="BExQIVJB9MJ25NDUHTCVMSODJY2C" localSheetId="1" hidden="1">#REF!</definedName>
    <definedName name="BExQIVJB9MJ25NDUHTCVMSODJY2C" localSheetId="3" hidden="1">#REF!</definedName>
    <definedName name="BExQIVJB9MJ25NDUHTCVMSODJY2C" hidden="1">#REF!</definedName>
    <definedName name="BExQJBF7LAX128WR7VTMJC88ZLPG" localSheetId="1" hidden="1">#REF!</definedName>
    <definedName name="BExQJBF7LAX128WR7VTMJC88ZLPG" localSheetId="3" hidden="1">#REF!</definedName>
    <definedName name="BExQJBF7LAX128WR7VTMJC88ZLPG" hidden="1">#REF!</definedName>
    <definedName name="BExQJEVCKX6KZHNCLYXY7D0MX5KN" localSheetId="1" hidden="1">#REF!</definedName>
    <definedName name="BExQJEVCKX6KZHNCLYXY7D0MX5KN" localSheetId="3" hidden="1">#REF!</definedName>
    <definedName name="BExQJEVCKX6KZHNCLYXY7D0MX5KN" hidden="1">#REF!</definedName>
    <definedName name="BExQJJYSDX8B0J1QGF2HL071KKA3" localSheetId="1" hidden="1">#REF!</definedName>
    <definedName name="BExQJJYSDX8B0J1QGF2HL071KKA3" localSheetId="3" hidden="1">#REF!</definedName>
    <definedName name="BExQJJYSDX8B0J1QGF2HL071KKA3" hidden="1">#REF!</definedName>
    <definedName name="BExQK1HV6SQQ7CP8H8IUKI9TYXTD" localSheetId="1" hidden="1">#REF!</definedName>
    <definedName name="BExQK1HV6SQQ7CP8H8IUKI9TYXTD" localSheetId="3" hidden="1">#REF!</definedName>
    <definedName name="BExQK1HV6SQQ7CP8H8IUKI9TYXTD" hidden="1">#REF!</definedName>
    <definedName name="BExQK3LE5CSBW1E4H4KHW548FL2R" localSheetId="1" hidden="1">#REF!</definedName>
    <definedName name="BExQK3LE5CSBW1E4H4KHW548FL2R" localSheetId="3" hidden="1">#REF!</definedName>
    <definedName name="BExQK3LE5CSBW1E4H4KHW548FL2R" hidden="1">#REF!</definedName>
    <definedName name="BExQKG6LD6PLNDGNGO9DJXY865BR" localSheetId="1" hidden="1">#REF!</definedName>
    <definedName name="BExQKG6LD6PLNDGNGO9DJXY865BR" localSheetId="3" hidden="1">#REF!</definedName>
    <definedName name="BExQKG6LD6PLNDGNGO9DJXY865BR" hidden="1">#REF!</definedName>
    <definedName name="BExQLE1TOW3A287TQB0AVWENT8O1" localSheetId="1" hidden="1">#REF!</definedName>
    <definedName name="BExQLE1TOW3A287TQB0AVWENT8O1" localSheetId="3" hidden="1">#REF!</definedName>
    <definedName name="BExQLE1TOW3A287TQB0AVWENT8O1" hidden="1">#REF!</definedName>
    <definedName name="BExRYOYB4A3E5F6MTROY69LR0PMG" localSheetId="1" hidden="1">#REF!</definedName>
    <definedName name="BExRYOYB4A3E5F6MTROY69LR0PMG" localSheetId="3" hidden="1">#REF!</definedName>
    <definedName name="BExRYOYB4A3E5F6MTROY69LR0PMG" hidden="1">#REF!</definedName>
    <definedName name="BExRYZLA9EW71H4SXQR525S72LLP" localSheetId="1" hidden="1">#REF!</definedName>
    <definedName name="BExRYZLA9EW71H4SXQR525S72LLP" localSheetId="3" hidden="1">#REF!</definedName>
    <definedName name="BExRYZLA9EW71H4SXQR525S72LLP" hidden="1">#REF!</definedName>
    <definedName name="BExRZ66M8G9FQ0VFP077QSZBSOA5" localSheetId="1" hidden="1">#REF!</definedName>
    <definedName name="BExRZ66M8G9FQ0VFP077QSZBSOA5" localSheetId="3" hidden="1">#REF!</definedName>
    <definedName name="BExRZ66M8G9FQ0VFP077QSZBSOA5" hidden="1">#REF!</definedName>
    <definedName name="BExRZ8FMQQL46I8AQWU17LRNZD5T" localSheetId="1" hidden="1">#REF!</definedName>
    <definedName name="BExRZ8FMQQL46I8AQWU17LRNZD5T" localSheetId="3" hidden="1">#REF!</definedName>
    <definedName name="BExRZ8FMQQL46I8AQWU17LRNZD5T" hidden="1">#REF!</definedName>
    <definedName name="BExRZIRRIXRUMZ5GOO95S7460BMP" localSheetId="1" hidden="1">#REF!</definedName>
    <definedName name="BExRZIRRIXRUMZ5GOO95S7460BMP" localSheetId="3" hidden="1">#REF!</definedName>
    <definedName name="BExRZIRRIXRUMZ5GOO95S7460BMP" hidden="1">#REF!</definedName>
    <definedName name="BExRZK9RAHMM0ZLTNSK7A4LDC42D" localSheetId="1" hidden="1">#REF!</definedName>
    <definedName name="BExRZK9RAHMM0ZLTNSK7A4LDC42D" localSheetId="3" hidden="1">#REF!</definedName>
    <definedName name="BExRZK9RAHMM0ZLTNSK7A4LDC42D" hidden="1">#REF!</definedName>
    <definedName name="BExRZOGSR69INI6GAEPHDWSNK5Q4" localSheetId="1" hidden="1">#REF!</definedName>
    <definedName name="BExRZOGSR69INI6GAEPHDWSNK5Q4" localSheetId="3" hidden="1">#REF!</definedName>
    <definedName name="BExRZOGSR69INI6GAEPHDWSNK5Q4" hidden="1">#REF!</definedName>
    <definedName name="BExS0ASQBKRTPDWFK0KUDFOS9LE5" localSheetId="1" hidden="1">#REF!</definedName>
    <definedName name="BExS0ASQBKRTPDWFK0KUDFOS9LE5" localSheetId="3" hidden="1">#REF!</definedName>
    <definedName name="BExS0ASQBKRTPDWFK0KUDFOS9LE5" hidden="1">#REF!</definedName>
    <definedName name="BExS0GHQUF6YT0RU3TKDEO8CSJYB" localSheetId="1" hidden="1">#REF!</definedName>
    <definedName name="BExS0GHQUF6YT0RU3TKDEO8CSJYB" localSheetId="3" hidden="1">#REF!</definedName>
    <definedName name="BExS0GHQUF6YT0RU3TKDEO8CSJYB" hidden="1">#REF!</definedName>
    <definedName name="BExS0K8IHC45I78DMZBOJ1P13KQA" localSheetId="1" hidden="1">#REF!</definedName>
    <definedName name="BExS0K8IHC45I78DMZBOJ1P13KQA" localSheetId="3" hidden="1">#REF!</definedName>
    <definedName name="BExS0K8IHC45I78DMZBOJ1P13KQA" hidden="1">#REF!</definedName>
    <definedName name="BExS152B2LFCRAUHSLI5T6QRNII0" localSheetId="1" hidden="1">#REF!</definedName>
    <definedName name="BExS152B2LFCRAUHSLI5T6QRNII0" localSheetId="3" hidden="1">#REF!</definedName>
    <definedName name="BExS152B2LFCRAUHSLI5T6QRNII0" hidden="1">#REF!</definedName>
    <definedName name="BExS15IJV0WW662NXQUVT3FGP4ST" localSheetId="1" hidden="1">#REF!</definedName>
    <definedName name="BExS15IJV0WW662NXQUVT3FGP4ST" localSheetId="3" hidden="1">#REF!</definedName>
    <definedName name="BExS15IJV0WW662NXQUVT3FGP4ST" hidden="1">#REF!</definedName>
    <definedName name="BExS194110MR25BYJI3CJ2EGZ8XT" localSheetId="1" hidden="1">#REF!</definedName>
    <definedName name="BExS194110MR25BYJI3CJ2EGZ8XT" localSheetId="3" hidden="1">#REF!</definedName>
    <definedName name="BExS194110MR25BYJI3CJ2EGZ8XT" hidden="1">#REF!</definedName>
    <definedName name="BExS1BNVGNSGD4EP90QL8WXYWZ66" localSheetId="1" hidden="1">#REF!</definedName>
    <definedName name="BExS1BNVGNSGD4EP90QL8WXYWZ66" localSheetId="3" hidden="1">#REF!</definedName>
    <definedName name="BExS1BNVGNSGD4EP90QL8WXYWZ66" hidden="1">#REF!</definedName>
    <definedName name="BExS1UE39N6NCND7MAARSBWXS6HU" localSheetId="1" hidden="1">#REF!</definedName>
    <definedName name="BExS1UE39N6NCND7MAARSBWXS6HU" localSheetId="3" hidden="1">#REF!</definedName>
    <definedName name="BExS1UE39N6NCND7MAARSBWXS6HU" hidden="1">#REF!</definedName>
    <definedName name="BExS226HTWL5WVC76MP5A1IBI8WD" localSheetId="1" hidden="1">#REF!</definedName>
    <definedName name="BExS226HTWL5WVC76MP5A1IBI8WD" localSheetId="3" hidden="1">#REF!</definedName>
    <definedName name="BExS226HTWL5WVC76MP5A1IBI8WD" hidden="1">#REF!</definedName>
    <definedName name="BExS26OI2QNNAH2WMDD95Z400048" localSheetId="1" hidden="1">#REF!</definedName>
    <definedName name="BExS26OI2QNNAH2WMDD95Z400048" localSheetId="3" hidden="1">#REF!</definedName>
    <definedName name="BExS26OI2QNNAH2WMDD95Z400048" hidden="1">#REF!</definedName>
    <definedName name="BExS2DF6B4ZUF3VZLI4G6LJ3BF38" localSheetId="1" hidden="1">#REF!</definedName>
    <definedName name="BExS2DF6B4ZUF3VZLI4G6LJ3BF38" localSheetId="3" hidden="1">#REF!</definedName>
    <definedName name="BExS2DF6B4ZUF3VZLI4G6LJ3BF38" hidden="1">#REF!</definedName>
    <definedName name="BExS2QB5FS5LYTFYO4BROTWG3OV5" localSheetId="1" hidden="1">#REF!</definedName>
    <definedName name="BExS2QB5FS5LYTFYO4BROTWG3OV5" localSheetId="3" hidden="1">#REF!</definedName>
    <definedName name="BExS2QB5FS5LYTFYO4BROTWG3OV5" hidden="1">#REF!</definedName>
    <definedName name="BExS2TLU1HONYV6S3ZD9T12D7CIG" localSheetId="1" hidden="1">#REF!</definedName>
    <definedName name="BExS2TLU1HONYV6S3ZD9T12D7CIG" localSheetId="3" hidden="1">#REF!</definedName>
    <definedName name="BExS2TLU1HONYV6S3ZD9T12D7CIG" hidden="1">#REF!</definedName>
    <definedName name="BExS318UV9I2FXPQQWUKKX00QLPJ" localSheetId="1" hidden="1">#REF!</definedName>
    <definedName name="BExS318UV9I2FXPQQWUKKX00QLPJ" localSheetId="3" hidden="1">#REF!</definedName>
    <definedName name="BExS318UV9I2FXPQQWUKKX00QLPJ" hidden="1">#REF!</definedName>
    <definedName name="BExS3LBS0SMTHALVM4NRI1BAV1NP" localSheetId="1" hidden="1">#REF!</definedName>
    <definedName name="BExS3LBS0SMTHALVM4NRI1BAV1NP" localSheetId="3" hidden="1">#REF!</definedName>
    <definedName name="BExS3LBS0SMTHALVM4NRI1BAV1NP" hidden="1">#REF!</definedName>
    <definedName name="BExS3MTQ75VBXDGEBURP6YT8RROE" localSheetId="1" hidden="1">#REF!</definedName>
    <definedName name="BExS3MTQ75VBXDGEBURP6YT8RROE" localSheetId="3" hidden="1">#REF!</definedName>
    <definedName name="BExS3MTQ75VBXDGEBURP6YT8RROE" hidden="1">#REF!</definedName>
    <definedName name="BExS3OMGYO0DFN5186UFKEXZ2RX3" localSheetId="1" hidden="1">#REF!</definedName>
    <definedName name="BExS3OMGYO0DFN5186UFKEXZ2RX3" localSheetId="3" hidden="1">#REF!</definedName>
    <definedName name="BExS3OMGYO0DFN5186UFKEXZ2RX3" hidden="1">#REF!</definedName>
    <definedName name="BExS3SDERJ27OER67TIGOVZU13A2" localSheetId="1" hidden="1">#REF!</definedName>
    <definedName name="BExS3SDERJ27OER67TIGOVZU13A2" localSheetId="3" hidden="1">#REF!</definedName>
    <definedName name="BExS3SDERJ27OER67TIGOVZU13A2" hidden="1">#REF!</definedName>
    <definedName name="BExS46R5WDNU5KL04FKY5LHJUCB8" localSheetId="1" hidden="1">#REF!</definedName>
    <definedName name="BExS46R5WDNU5KL04FKY5LHJUCB8" localSheetId="3" hidden="1">#REF!</definedName>
    <definedName name="BExS46R5WDNU5KL04FKY5LHJUCB8" hidden="1">#REF!</definedName>
    <definedName name="BExS4ASWKM93XA275AXHYP8AG6SU" localSheetId="1" hidden="1">#REF!</definedName>
    <definedName name="BExS4ASWKM93XA275AXHYP8AG6SU" localSheetId="3" hidden="1">#REF!</definedName>
    <definedName name="BExS4ASWKM93XA275AXHYP8AG6SU" hidden="1">#REF!</definedName>
    <definedName name="BExS4FLJDJSGDBAUTNOJC13DT9VT" localSheetId="1" hidden="1">#REF!</definedName>
    <definedName name="BExS4FLJDJSGDBAUTNOJC13DT9VT" localSheetId="3" hidden="1">#REF!</definedName>
    <definedName name="BExS4FLJDJSGDBAUTNOJC13DT9VT" hidden="1">#REF!</definedName>
    <definedName name="BExS4JN3Y6SVBKILQK0R9HS45Y52" localSheetId="1" hidden="1">#REF!</definedName>
    <definedName name="BExS4JN3Y6SVBKILQK0R9HS45Y52" localSheetId="3" hidden="1">#REF!</definedName>
    <definedName name="BExS4JN3Y6SVBKILQK0R9HS45Y52" hidden="1">#REF!</definedName>
    <definedName name="BExS4P6S41O6Z6BED77U3GD9PNH1" localSheetId="1" hidden="1">#REF!</definedName>
    <definedName name="BExS4P6S41O6Z6BED77U3GD9PNH1" localSheetId="3" hidden="1">#REF!</definedName>
    <definedName name="BExS4P6S41O6Z6BED77U3GD9PNH1" hidden="1">#REF!</definedName>
    <definedName name="BExS51H0N51UT0FZOPZRCF1GU063" localSheetId="1" hidden="1">#REF!</definedName>
    <definedName name="BExS51H0N51UT0FZOPZRCF1GU063" localSheetId="3" hidden="1">#REF!</definedName>
    <definedName name="BExS51H0N51UT0FZOPZRCF1GU063" hidden="1">#REF!</definedName>
    <definedName name="BExS54X72TJFC41FJK72MLRR2OO7" localSheetId="1" hidden="1">#REF!</definedName>
    <definedName name="BExS54X72TJFC41FJK72MLRR2OO7" localSheetId="3" hidden="1">#REF!</definedName>
    <definedName name="BExS54X72TJFC41FJK72MLRR2OO7" hidden="1">#REF!</definedName>
    <definedName name="BExS59F0PA1V2ZC7S5TN6IT41SXP" localSheetId="1" hidden="1">#REF!</definedName>
    <definedName name="BExS59F0PA1V2ZC7S5TN6IT41SXP" localSheetId="3" hidden="1">#REF!</definedName>
    <definedName name="BExS59F0PA1V2ZC7S5TN6IT41SXP" hidden="1">#REF!</definedName>
    <definedName name="BExS5DB9DSBFQKWO68SONU9KQQH9" localSheetId="1" hidden="1">#REF!</definedName>
    <definedName name="BExS5DB9DSBFQKWO68SONU9KQQH9" localSheetId="3" hidden="1">#REF!</definedName>
    <definedName name="BExS5DB9DSBFQKWO68SONU9KQQH9" hidden="1">#REF!</definedName>
    <definedName name="BExS5DRER9US6NXY9ATYT41KZII3" localSheetId="1" hidden="1">#REF!</definedName>
    <definedName name="BExS5DRER9US6NXY9ATYT41KZII3" localSheetId="3" hidden="1">#REF!</definedName>
    <definedName name="BExS5DRER9US6NXY9ATYT41KZII3" hidden="1">#REF!</definedName>
    <definedName name="BExS5L3TGB8JVW9ROYWTKYTUPW27" localSheetId="1" hidden="1">#REF!</definedName>
    <definedName name="BExS5L3TGB8JVW9ROYWTKYTUPW27" localSheetId="3" hidden="1">#REF!</definedName>
    <definedName name="BExS5L3TGB8JVW9ROYWTKYTUPW27" hidden="1">#REF!</definedName>
    <definedName name="BExS5P044XSL2KCZRFJ09XGN9SS3" localSheetId="1" hidden="1">#REF!</definedName>
    <definedName name="BExS5P044XSL2KCZRFJ09XGN9SS3" localSheetId="3" hidden="1">#REF!</definedName>
    <definedName name="BExS5P044XSL2KCZRFJ09XGN9SS3" hidden="1">#REF!</definedName>
    <definedName name="BExS6GKQ96EHVLYWNJDWXZXUZW90" localSheetId="1" hidden="1">#REF!</definedName>
    <definedName name="BExS6GKQ96EHVLYWNJDWXZXUZW90" localSheetId="3" hidden="1">#REF!</definedName>
    <definedName name="BExS6GKQ96EHVLYWNJDWXZXUZW90" hidden="1">#REF!</definedName>
    <definedName name="BExS6ITKSZFRR01YD5B0F676SYN7" localSheetId="1" hidden="1">#REF!</definedName>
    <definedName name="BExS6ITKSZFRR01YD5B0F676SYN7" localSheetId="3" hidden="1">#REF!</definedName>
    <definedName name="BExS6ITKSZFRR01YD5B0F676SYN7" hidden="1">#REF!</definedName>
    <definedName name="BExS6N0LI574IAC89EFW6CLTCQ33" localSheetId="1" hidden="1">#REF!</definedName>
    <definedName name="BExS6N0LI574IAC89EFW6CLTCQ33" localSheetId="3" hidden="1">#REF!</definedName>
    <definedName name="BExS6N0LI574IAC89EFW6CLTCQ33" hidden="1">#REF!</definedName>
    <definedName name="BExS6VUUPUXEU50R2LSA3QOMPV9G" localSheetId="1" hidden="1">#REF!</definedName>
    <definedName name="BExS6VUUPUXEU50R2LSA3QOMPV9G" localSheetId="3" hidden="1">#REF!</definedName>
    <definedName name="BExS6VUUPUXEU50R2LSA3QOMPV9G" hidden="1">#REF!</definedName>
    <definedName name="BExS6WRDBF3ST86ZOBBUL3GTCR11" localSheetId="1" hidden="1">#REF!</definedName>
    <definedName name="BExS6WRDBF3ST86ZOBBUL3GTCR11" localSheetId="3" hidden="1">#REF!</definedName>
    <definedName name="BExS6WRDBF3ST86ZOBBUL3GTCR11" hidden="1">#REF!</definedName>
    <definedName name="BExS6XNRKR0C3MTA0LV5B60UB908" localSheetId="1" hidden="1">#REF!</definedName>
    <definedName name="BExS6XNRKR0C3MTA0LV5B60UB908" localSheetId="3" hidden="1">#REF!</definedName>
    <definedName name="BExS6XNRKR0C3MTA0LV5B60UB908" hidden="1">#REF!</definedName>
    <definedName name="BExS7TKQYLRZGM93UY3ZJZJBQNFJ" localSheetId="1" hidden="1">#REF!</definedName>
    <definedName name="BExS7TKQYLRZGM93UY3ZJZJBQNFJ" localSheetId="3" hidden="1">#REF!</definedName>
    <definedName name="BExS7TKQYLRZGM93UY3ZJZJBQNFJ" hidden="1">#REF!</definedName>
    <definedName name="BExS7Y2LNGVHSIBKC7C3R6X4LDR6" localSheetId="1" hidden="1">#REF!</definedName>
    <definedName name="BExS7Y2LNGVHSIBKC7C3R6X4LDR6" localSheetId="3" hidden="1">#REF!</definedName>
    <definedName name="BExS7Y2LNGVHSIBKC7C3R6X4LDR6" hidden="1">#REF!</definedName>
    <definedName name="BExS81TE0EY44Y3W2M4Z4MGNP5OM" localSheetId="1" hidden="1">#REF!</definedName>
    <definedName name="BExS81TE0EY44Y3W2M4Z4MGNP5OM" localSheetId="3" hidden="1">#REF!</definedName>
    <definedName name="BExS81TE0EY44Y3W2M4Z4MGNP5OM" hidden="1">#REF!</definedName>
    <definedName name="BExS81YPDZDVJJVS15HV2HDXAC3Y" localSheetId="1" hidden="1">#REF!</definedName>
    <definedName name="BExS81YPDZDVJJVS15HV2HDXAC3Y" localSheetId="3" hidden="1">#REF!</definedName>
    <definedName name="BExS81YPDZDVJJVS15HV2HDXAC3Y" hidden="1">#REF!</definedName>
    <definedName name="BExS82PRVNUTEKQZS56YT2DVF6C2" localSheetId="1" hidden="1">#REF!</definedName>
    <definedName name="BExS82PRVNUTEKQZS56YT2DVF6C2" localSheetId="3" hidden="1">#REF!</definedName>
    <definedName name="BExS82PRVNUTEKQZS56YT2DVF6C2" hidden="1">#REF!</definedName>
    <definedName name="BExS8BPG5A0GR5AO1U951NDGGR0L" localSheetId="1" hidden="1">#REF!</definedName>
    <definedName name="BExS8BPG5A0GR5AO1U951NDGGR0L" localSheetId="3" hidden="1">#REF!</definedName>
    <definedName name="BExS8BPG5A0GR5AO1U951NDGGR0L" hidden="1">#REF!</definedName>
    <definedName name="BExS8GSUS17UY50TEM2AWF36BR9Z" localSheetId="1" hidden="1">#REF!</definedName>
    <definedName name="BExS8GSUS17UY50TEM2AWF36BR9Z" localSheetId="3" hidden="1">#REF!</definedName>
    <definedName name="BExS8GSUS17UY50TEM2AWF36BR9Z" hidden="1">#REF!</definedName>
    <definedName name="BExS8HJRBVG0XI6PWA9KTMJZMQXK" localSheetId="1" hidden="1">#REF!</definedName>
    <definedName name="BExS8HJRBVG0XI6PWA9KTMJZMQXK" localSheetId="3" hidden="1">#REF!</definedName>
    <definedName name="BExS8HJRBVG0XI6PWA9KTMJZMQXK" hidden="1">#REF!</definedName>
    <definedName name="BExS8R51C8RM2FS6V6IRTYO9GA4A" localSheetId="1" hidden="1">#REF!</definedName>
    <definedName name="BExS8R51C8RM2FS6V6IRTYO9GA4A" localSheetId="3" hidden="1">#REF!</definedName>
    <definedName name="BExS8R51C8RM2FS6V6IRTYO9GA4A" hidden="1">#REF!</definedName>
    <definedName name="BExS8WDX408F60MH1X9B9UZ2H4R7" localSheetId="1" hidden="1">#REF!</definedName>
    <definedName name="BExS8WDX408F60MH1X9B9UZ2H4R7" localSheetId="3" hidden="1">#REF!</definedName>
    <definedName name="BExS8WDX408F60MH1X9B9UZ2H4R7" hidden="1">#REF!</definedName>
    <definedName name="BExS8Z2W2QEC3MH0BZIYLDFQNUIP" localSheetId="1" hidden="1">#REF!</definedName>
    <definedName name="BExS8Z2W2QEC3MH0BZIYLDFQNUIP" localSheetId="3" hidden="1">#REF!</definedName>
    <definedName name="BExS8Z2W2QEC3MH0BZIYLDFQNUIP" hidden="1">#REF!</definedName>
    <definedName name="BExS92DKGRFFCIA9C0IXDOLO57EP" localSheetId="1" hidden="1">#REF!</definedName>
    <definedName name="BExS92DKGRFFCIA9C0IXDOLO57EP" localSheetId="3" hidden="1">#REF!</definedName>
    <definedName name="BExS92DKGRFFCIA9C0IXDOLO57EP" hidden="1">#REF!</definedName>
    <definedName name="BExS98OB4321YCHLCQ022PXKTT2W" localSheetId="1" hidden="1">#REF!</definedName>
    <definedName name="BExS98OB4321YCHLCQ022PXKTT2W" localSheetId="3" hidden="1">#REF!</definedName>
    <definedName name="BExS98OB4321YCHLCQ022PXKTT2W" hidden="1">#REF!</definedName>
    <definedName name="BExS9C9N8GFISC6HUERJ0EI06GB2" localSheetId="1" hidden="1">#REF!</definedName>
    <definedName name="BExS9C9N8GFISC6HUERJ0EI06GB2" localSheetId="3" hidden="1">#REF!</definedName>
    <definedName name="BExS9C9N8GFISC6HUERJ0EI06GB2" hidden="1">#REF!</definedName>
    <definedName name="BExS9DX13CACP3J8JDREK30JB1SQ" localSheetId="1" hidden="1">#REF!</definedName>
    <definedName name="BExS9DX13CACP3J8JDREK30JB1SQ" localSheetId="3" hidden="1">#REF!</definedName>
    <definedName name="BExS9DX13CACP3J8JDREK30JB1SQ" hidden="1">#REF!</definedName>
    <definedName name="BExS9FPRS2KRRCS33SE6WFNF5GYL" localSheetId="1" hidden="1">#REF!</definedName>
    <definedName name="BExS9FPRS2KRRCS33SE6WFNF5GYL" localSheetId="3" hidden="1">#REF!</definedName>
    <definedName name="BExS9FPRS2KRRCS33SE6WFNF5GYL" hidden="1">#REF!</definedName>
    <definedName name="BExS9WI0A6PSEB8N9GPXF2Z7MWHM" localSheetId="1" hidden="1">#REF!</definedName>
    <definedName name="BExS9WI0A6PSEB8N9GPXF2Z7MWHM" localSheetId="3" hidden="1">#REF!</definedName>
    <definedName name="BExS9WI0A6PSEB8N9GPXF2Z7MWHM" hidden="1">#REF!</definedName>
    <definedName name="BExSA5HP306TN9XJS0TU619DLRR7" localSheetId="1" hidden="1">#REF!</definedName>
    <definedName name="BExSA5HP306TN9XJS0TU619DLRR7" localSheetId="3" hidden="1">#REF!</definedName>
    <definedName name="BExSA5HP306TN9XJS0TU619DLRR7" hidden="1">#REF!</definedName>
    <definedName name="BExSA5MZE61G1CVK33LSDNIMDZ1K" localSheetId="1" hidden="1">#REF!</definedName>
    <definedName name="BExSA5MZE61G1CVK33LSDNIMDZ1K" localSheetId="3" hidden="1">#REF!</definedName>
    <definedName name="BExSA5MZE61G1CVK33LSDNIMDZ1K" hidden="1">#REF!</definedName>
    <definedName name="BExSAAVWQOOIA6B3JHQVGP08HFEM" localSheetId="1" hidden="1">#REF!</definedName>
    <definedName name="BExSAAVWQOOIA6B3JHQVGP08HFEM" localSheetId="3" hidden="1">#REF!</definedName>
    <definedName name="BExSAAVWQOOIA6B3JHQVGP08HFEM" hidden="1">#REF!</definedName>
    <definedName name="BExSAFJ3IICU2M7QPVE4ARYMXZKX" localSheetId="1" hidden="1">#REF!</definedName>
    <definedName name="BExSAFJ3IICU2M7QPVE4ARYMXZKX" localSheetId="3" hidden="1">#REF!</definedName>
    <definedName name="BExSAFJ3IICU2M7QPVE4ARYMXZKX" hidden="1">#REF!</definedName>
    <definedName name="BExSAH6ID8OHX379UXVNGFO8J6KQ" localSheetId="1" hidden="1">#REF!</definedName>
    <definedName name="BExSAH6ID8OHX379UXVNGFO8J6KQ" localSheetId="3" hidden="1">#REF!</definedName>
    <definedName name="BExSAH6ID8OHX379UXVNGFO8J6KQ" hidden="1">#REF!</definedName>
    <definedName name="BExSAQBHIXGQRNIRGCJMBXUPCZQA" localSheetId="1" hidden="1">#REF!</definedName>
    <definedName name="BExSAQBHIXGQRNIRGCJMBXUPCZQA" localSheetId="3" hidden="1">#REF!</definedName>
    <definedName name="BExSAQBHIXGQRNIRGCJMBXUPCZQA" hidden="1">#REF!</definedName>
    <definedName name="BExSAUTCT4P7JP57NOR9MTX33QJZ" localSheetId="1" hidden="1">#REF!</definedName>
    <definedName name="BExSAUTCT4P7JP57NOR9MTX33QJZ" localSheetId="3" hidden="1">#REF!</definedName>
    <definedName name="BExSAUTCT4P7JP57NOR9MTX33QJZ" hidden="1">#REF!</definedName>
    <definedName name="BExSAY9CA9TFXQ9M9FBJRGJO9T9E" localSheetId="1" hidden="1">#REF!</definedName>
    <definedName name="BExSAY9CA9TFXQ9M9FBJRGJO9T9E" localSheetId="3" hidden="1">#REF!</definedName>
    <definedName name="BExSAY9CA9TFXQ9M9FBJRGJO9T9E" hidden="1">#REF!</definedName>
    <definedName name="BExSB4JYKQ3MINI7RAYK5M8BLJDC" localSheetId="1" hidden="1">#REF!</definedName>
    <definedName name="BExSB4JYKQ3MINI7RAYK5M8BLJDC" localSheetId="3" hidden="1">#REF!</definedName>
    <definedName name="BExSB4JYKQ3MINI7RAYK5M8BLJDC" hidden="1">#REF!</definedName>
    <definedName name="BExSBMOS41ZRLWYLOU29V6Y7YORR" localSheetId="1" hidden="1">#REF!</definedName>
    <definedName name="BExSBMOS41ZRLWYLOU29V6Y7YORR" localSheetId="3" hidden="1">#REF!</definedName>
    <definedName name="BExSBMOS41ZRLWYLOU29V6Y7YORR" hidden="1">#REF!</definedName>
    <definedName name="BExSBRBXXQMBU1TYDW1BXTEVEPRU" localSheetId="1" hidden="1">#REF!</definedName>
    <definedName name="BExSBRBXXQMBU1TYDW1BXTEVEPRU" localSheetId="3" hidden="1">#REF!</definedName>
    <definedName name="BExSBRBXXQMBU1TYDW1BXTEVEPRU" hidden="1">#REF!</definedName>
    <definedName name="BExSC54998WTZ21DSL0R8UN0Y9JH" localSheetId="1" hidden="1">#REF!</definedName>
    <definedName name="BExSC54998WTZ21DSL0R8UN0Y9JH" localSheetId="3" hidden="1">#REF!</definedName>
    <definedName name="BExSC54998WTZ21DSL0R8UN0Y9JH" hidden="1">#REF!</definedName>
    <definedName name="BExSC60N7WR9PJSNC9B7ORCX9NGY" localSheetId="1" hidden="1">#REF!</definedName>
    <definedName name="BExSC60N7WR9PJSNC9B7ORCX9NGY" localSheetId="3" hidden="1">#REF!</definedName>
    <definedName name="BExSC60N7WR9PJSNC9B7ORCX9NGY" hidden="1">#REF!</definedName>
    <definedName name="BExSCE99EZTILTTCE4NJJF96OYYM" localSheetId="1" hidden="1">#REF!</definedName>
    <definedName name="BExSCE99EZTILTTCE4NJJF96OYYM" localSheetId="3" hidden="1">#REF!</definedName>
    <definedName name="BExSCE99EZTILTTCE4NJJF96OYYM" hidden="1">#REF!</definedName>
    <definedName name="BExSCHUQZ2HFEWS54X67DIS8OSXZ" localSheetId="1" hidden="1">#REF!</definedName>
    <definedName name="BExSCHUQZ2HFEWS54X67DIS8OSXZ" localSheetId="3" hidden="1">#REF!</definedName>
    <definedName name="BExSCHUQZ2HFEWS54X67DIS8OSXZ" hidden="1">#REF!</definedName>
    <definedName name="BExSCOG41SKKG4GYU76WRWW1CTE6" localSheetId="1" hidden="1">#REF!</definedName>
    <definedName name="BExSCOG41SKKG4GYU76WRWW1CTE6" localSheetId="3" hidden="1">#REF!</definedName>
    <definedName name="BExSCOG41SKKG4GYU76WRWW1CTE6" hidden="1">#REF!</definedName>
    <definedName name="BExSCVC9P86YVFMRKKUVRV29MZXZ" localSheetId="1" hidden="1">#REF!</definedName>
    <definedName name="BExSCVC9P86YVFMRKKUVRV29MZXZ" localSheetId="3" hidden="1">#REF!</definedName>
    <definedName name="BExSCVC9P86YVFMRKKUVRV29MZXZ" hidden="1">#REF!</definedName>
    <definedName name="BExSD233CH4MU9ZMGNRF97ZV7KWU" localSheetId="1" hidden="1">#REF!</definedName>
    <definedName name="BExSD233CH4MU9ZMGNRF97ZV7KWU" localSheetId="3" hidden="1">#REF!</definedName>
    <definedName name="BExSD233CH4MU9ZMGNRF97ZV7KWU" hidden="1">#REF!</definedName>
    <definedName name="BExSD2U0F3BN6IN9N4R2DTTJG15H" localSheetId="1" hidden="1">#REF!</definedName>
    <definedName name="BExSD2U0F3BN6IN9N4R2DTTJG15H" localSheetId="3" hidden="1">#REF!</definedName>
    <definedName name="BExSD2U0F3BN6IN9N4R2DTTJG15H" hidden="1">#REF!</definedName>
    <definedName name="BExSD6A6NY15YSMFH51ST6XJY429" localSheetId="1" hidden="1">#REF!</definedName>
    <definedName name="BExSD6A6NY15YSMFH51ST6XJY429" localSheetId="3" hidden="1">#REF!</definedName>
    <definedName name="BExSD6A6NY15YSMFH51ST6XJY429" hidden="1">#REF!</definedName>
    <definedName name="BExSD9VH6PF6RQ135VOEE08YXPAW" localSheetId="1" hidden="1">#REF!</definedName>
    <definedName name="BExSD9VH6PF6RQ135VOEE08YXPAW" localSheetId="3" hidden="1">#REF!</definedName>
    <definedName name="BExSD9VH6PF6RQ135VOEE08YXPAW" hidden="1">#REF!</definedName>
    <definedName name="BExSDP5Y04WWMX2WWRITWOX8R5I9" localSheetId="1" hidden="1">#REF!</definedName>
    <definedName name="BExSDP5Y04WWMX2WWRITWOX8R5I9" localSheetId="3" hidden="1">#REF!</definedName>
    <definedName name="BExSDP5Y04WWMX2WWRITWOX8R5I9" hidden="1">#REF!</definedName>
    <definedName name="BExSDSGM203BJTNS9MKCBX453HMD" localSheetId="1" hidden="1">#REF!</definedName>
    <definedName name="BExSDSGM203BJTNS9MKCBX453HMD" localSheetId="3" hidden="1">#REF!</definedName>
    <definedName name="BExSDSGM203BJTNS9MKCBX453HMD" hidden="1">#REF!</definedName>
    <definedName name="BExSDT20XUFXTDM37M148AXAP7HN" localSheetId="1" hidden="1">#REF!</definedName>
    <definedName name="BExSDT20XUFXTDM37M148AXAP7HN" localSheetId="3" hidden="1">#REF!</definedName>
    <definedName name="BExSDT20XUFXTDM37M148AXAP7HN" hidden="1">#REF!</definedName>
    <definedName name="BExSEEHK1VLWD7JBV9SVVVIKQZ3I" localSheetId="1" hidden="1">#REF!</definedName>
    <definedName name="BExSEEHK1VLWD7JBV9SVVVIKQZ3I" localSheetId="3" hidden="1">#REF!</definedName>
    <definedName name="BExSEEHK1VLWD7JBV9SVVVIKQZ3I" hidden="1">#REF!</definedName>
    <definedName name="BExSEJKZLX37P3V33TRTFJ30BFRK" localSheetId="1" hidden="1">#REF!</definedName>
    <definedName name="BExSEJKZLX37P3V33TRTFJ30BFRK" localSheetId="3" hidden="1">#REF!</definedName>
    <definedName name="BExSEJKZLX37P3V33TRTFJ30BFRK" hidden="1">#REF!</definedName>
    <definedName name="BExSEP9UVOAI6TMXKNK587PQ3328" localSheetId="1" hidden="1">#REF!</definedName>
    <definedName name="BExSEP9UVOAI6TMXKNK587PQ3328" localSheetId="3" hidden="1">#REF!</definedName>
    <definedName name="BExSEP9UVOAI6TMXKNK587PQ3328" hidden="1">#REF!</definedName>
    <definedName name="BExSERZ34ETZF8OI93MYIVZX4RDV" localSheetId="1" hidden="1">#REF!</definedName>
    <definedName name="BExSERZ34ETZF8OI93MYIVZX4RDV" localSheetId="3" hidden="1">#REF!</definedName>
    <definedName name="BExSERZ34ETZF8OI93MYIVZX4RDV" hidden="1">#REF!</definedName>
    <definedName name="BExSF07QFLZCO4P6K6QF05XG7PH1" localSheetId="1" hidden="1">#REF!</definedName>
    <definedName name="BExSF07QFLZCO4P6K6QF05XG7PH1" localSheetId="3" hidden="1">#REF!</definedName>
    <definedName name="BExSF07QFLZCO4P6K6QF05XG7PH1" hidden="1">#REF!</definedName>
    <definedName name="BExSFELNPJYUZX393PKWKNNZYV1N" localSheetId="1" hidden="1">#REF!</definedName>
    <definedName name="BExSFELNPJYUZX393PKWKNNZYV1N" localSheetId="3" hidden="1">#REF!</definedName>
    <definedName name="BExSFELNPJYUZX393PKWKNNZYV1N" hidden="1">#REF!</definedName>
    <definedName name="BExSFJ8ZAGQ63A4MVMZRQWLVRGQ5" localSheetId="1" hidden="1">#REF!</definedName>
    <definedName name="BExSFJ8ZAGQ63A4MVMZRQWLVRGQ5" localSheetId="3" hidden="1">#REF!</definedName>
    <definedName name="BExSFJ8ZAGQ63A4MVMZRQWLVRGQ5" hidden="1">#REF!</definedName>
    <definedName name="BExSFKQRST2S9KXWWLCXYLKSF4G1" localSheetId="1" hidden="1">#REF!</definedName>
    <definedName name="BExSFKQRST2S9KXWWLCXYLKSF4G1" localSheetId="3" hidden="1">#REF!</definedName>
    <definedName name="BExSFKQRST2S9KXWWLCXYLKSF4G1" hidden="1">#REF!</definedName>
    <definedName name="BExSFYDRRTAZVPXRWUF5PDQ97WFF" localSheetId="1" hidden="1">#REF!</definedName>
    <definedName name="BExSFYDRRTAZVPXRWUF5PDQ97WFF" localSheetId="3" hidden="1">#REF!</definedName>
    <definedName name="BExSFYDRRTAZVPXRWUF5PDQ97WFF" hidden="1">#REF!</definedName>
    <definedName name="BExSFZVPFTXA3F0IJ2NGH1GXX9R7" localSheetId="1" hidden="1">#REF!</definedName>
    <definedName name="BExSFZVPFTXA3F0IJ2NGH1GXX9R7" localSheetId="3" hidden="1">#REF!</definedName>
    <definedName name="BExSFZVPFTXA3F0IJ2NGH1GXX9R7" hidden="1">#REF!</definedName>
    <definedName name="BExSG90Q4ZUU2IPGDYOM169NJV9S" localSheetId="1" hidden="1">#REF!</definedName>
    <definedName name="BExSG90Q4ZUU2IPGDYOM169NJV9S" localSheetId="3" hidden="1">#REF!</definedName>
    <definedName name="BExSG90Q4ZUU2IPGDYOM169NJV9S" hidden="1">#REF!</definedName>
    <definedName name="BExSG9X3DU845PNXYJGGLBQY2UHG" localSheetId="1" hidden="1">#REF!</definedName>
    <definedName name="BExSG9X3DU845PNXYJGGLBQY2UHG" localSheetId="3" hidden="1">#REF!</definedName>
    <definedName name="BExSG9X3DU845PNXYJGGLBQY2UHG" hidden="1">#REF!</definedName>
    <definedName name="BExSGE45J27MDUUNXW7Z8Q33UAON" localSheetId="1" hidden="1">#REF!</definedName>
    <definedName name="BExSGE45J27MDUUNXW7Z8Q33UAON" localSheetId="3" hidden="1">#REF!</definedName>
    <definedName name="BExSGE45J27MDUUNXW7Z8Q33UAON" hidden="1">#REF!</definedName>
    <definedName name="BExSGE9LY91Q0URHB4YAMX0UAMYI" localSheetId="1" hidden="1">#REF!</definedName>
    <definedName name="BExSGE9LY91Q0URHB4YAMX0UAMYI" localSheetId="3" hidden="1">#REF!</definedName>
    <definedName name="BExSGE9LY91Q0URHB4YAMX0UAMYI" hidden="1">#REF!</definedName>
    <definedName name="BExSGLB2URTLBCKBB4Y885W925F2" localSheetId="1" hidden="1">#REF!</definedName>
    <definedName name="BExSGLB2URTLBCKBB4Y885W925F2" localSheetId="3" hidden="1">#REF!</definedName>
    <definedName name="BExSGLB2URTLBCKBB4Y885W925F2" hidden="1">#REF!</definedName>
    <definedName name="BExSGOAYG73SFWOPAQV80P710GID" localSheetId="1" hidden="1">#REF!</definedName>
    <definedName name="BExSGOAYG73SFWOPAQV80P710GID" localSheetId="3" hidden="1">#REF!</definedName>
    <definedName name="BExSGOAYG73SFWOPAQV80P710GID" hidden="1">#REF!</definedName>
    <definedName name="BExSGOWJHRW7FWKLO2EHUOOGHNAF" localSheetId="1" hidden="1">#REF!</definedName>
    <definedName name="BExSGOWJHRW7FWKLO2EHUOOGHNAF" localSheetId="3" hidden="1">#REF!</definedName>
    <definedName name="BExSGOWJHRW7FWKLO2EHUOOGHNAF" hidden="1">#REF!</definedName>
    <definedName name="BExSGOWJTAP41ZV5Q23H7MI9C76W" localSheetId="1" hidden="1">#REF!</definedName>
    <definedName name="BExSGOWJTAP41ZV5Q23H7MI9C76W" localSheetId="3" hidden="1">#REF!</definedName>
    <definedName name="BExSGOWJTAP41ZV5Q23H7MI9C76W" hidden="1">#REF!</definedName>
    <definedName name="BExSGR5JQVX2HQ0PKCGZNSSUM1RV" localSheetId="1" hidden="1">#REF!</definedName>
    <definedName name="BExSGR5JQVX2HQ0PKCGZNSSUM1RV" localSheetId="3" hidden="1">#REF!</definedName>
    <definedName name="BExSGR5JQVX2HQ0PKCGZNSSUM1RV" hidden="1">#REF!</definedName>
    <definedName name="BExSGVHX69GJZHD99DKE4RZ042B1" localSheetId="1" hidden="1">#REF!</definedName>
    <definedName name="BExSGVHX69GJZHD99DKE4RZ042B1" localSheetId="3" hidden="1">#REF!</definedName>
    <definedName name="BExSGVHX69GJZHD99DKE4RZ042B1" hidden="1">#REF!</definedName>
    <definedName name="BExSGZJO4J4ZO04E2N2ECVYS9DEZ" localSheetId="1" hidden="1">#REF!</definedName>
    <definedName name="BExSGZJO4J4ZO04E2N2ECVYS9DEZ" localSheetId="3" hidden="1">#REF!</definedName>
    <definedName name="BExSGZJO4J4ZO04E2N2ECVYS9DEZ" hidden="1">#REF!</definedName>
    <definedName name="BExSHAHFHS7MMNJR8JPVABRGBVIT" localSheetId="1" hidden="1">#REF!</definedName>
    <definedName name="BExSHAHFHS7MMNJR8JPVABRGBVIT" localSheetId="3" hidden="1">#REF!</definedName>
    <definedName name="BExSHAHFHS7MMNJR8JPVABRGBVIT" hidden="1">#REF!</definedName>
    <definedName name="BExSHGH88QZWW4RNAX4YKAZ5JEBL" localSheetId="1" hidden="1">#REF!</definedName>
    <definedName name="BExSHGH88QZWW4RNAX4YKAZ5JEBL" localSheetId="3" hidden="1">#REF!</definedName>
    <definedName name="BExSHGH88QZWW4RNAX4YKAZ5JEBL" hidden="1">#REF!</definedName>
    <definedName name="BExSHOKK1OO3CX9Z28C58E5J1D9W" localSheetId="1" hidden="1">#REF!</definedName>
    <definedName name="BExSHOKK1OO3CX9Z28C58E5J1D9W" localSheetId="3" hidden="1">#REF!</definedName>
    <definedName name="BExSHOKK1OO3CX9Z28C58E5J1D9W" hidden="1">#REF!</definedName>
    <definedName name="BExSHQD8KYLTQGDXIRKCHQQ7MKIH" localSheetId="1" hidden="1">#REF!</definedName>
    <definedName name="BExSHQD8KYLTQGDXIRKCHQQ7MKIH" localSheetId="3" hidden="1">#REF!</definedName>
    <definedName name="BExSHQD8KYLTQGDXIRKCHQQ7MKIH" hidden="1">#REF!</definedName>
    <definedName name="BExSHVGPIAHXI97UBLI9G4I4M29F" localSheetId="1" hidden="1">#REF!</definedName>
    <definedName name="BExSHVGPIAHXI97UBLI9G4I4M29F" localSheetId="3" hidden="1">#REF!</definedName>
    <definedName name="BExSHVGPIAHXI97UBLI9G4I4M29F" hidden="1">#REF!</definedName>
    <definedName name="BExSI0K2YL3HTCQAD8A7TR4QCUR6" localSheetId="1" hidden="1">#REF!</definedName>
    <definedName name="BExSI0K2YL3HTCQAD8A7TR4QCUR6" localSheetId="3" hidden="1">#REF!</definedName>
    <definedName name="BExSI0K2YL3HTCQAD8A7TR4QCUR6" hidden="1">#REF!</definedName>
    <definedName name="BExSIFUDNRWXWIWNGCCFOOD8WIAZ" localSheetId="1" hidden="1">#REF!</definedName>
    <definedName name="BExSIFUDNRWXWIWNGCCFOOD8WIAZ" localSheetId="3" hidden="1">#REF!</definedName>
    <definedName name="BExSIFUDNRWXWIWNGCCFOOD8WIAZ" hidden="1">#REF!</definedName>
    <definedName name="BExTTWD2PGX3Y9FR5F2MRNLY1DIY" localSheetId="1" hidden="1">#REF!</definedName>
    <definedName name="BExTTWD2PGX3Y9FR5F2MRNLY1DIY" localSheetId="3" hidden="1">#REF!</definedName>
    <definedName name="BExTTWD2PGX3Y9FR5F2MRNLY1DIY" hidden="1">#REF!</definedName>
    <definedName name="BExTTZNS2PBCR93C9IUW49UZ4I6T" localSheetId="1" hidden="1">#REF!</definedName>
    <definedName name="BExTTZNS2PBCR93C9IUW49UZ4I6T" localSheetId="3" hidden="1">#REF!</definedName>
    <definedName name="BExTTZNS2PBCR93C9IUW49UZ4I6T" hidden="1">#REF!</definedName>
    <definedName name="BExTU2YFQ25JQ6MEMRHHN66VLTPJ" localSheetId="1" hidden="1">#REF!</definedName>
    <definedName name="BExTU2YFQ25JQ6MEMRHHN66VLTPJ" localSheetId="3" hidden="1">#REF!</definedName>
    <definedName name="BExTU2YFQ25JQ6MEMRHHN66VLTPJ" hidden="1">#REF!</definedName>
    <definedName name="BExTU75IOII1V5O0C9X2VAYYVJUG" localSheetId="1" hidden="1">#REF!</definedName>
    <definedName name="BExTU75IOII1V5O0C9X2VAYYVJUG" localSheetId="3" hidden="1">#REF!</definedName>
    <definedName name="BExTU75IOII1V5O0C9X2VAYYVJUG" hidden="1">#REF!</definedName>
    <definedName name="BExTUA5F7V4LUIIAM17J3A8XF3JE" localSheetId="1" hidden="1">#REF!</definedName>
    <definedName name="BExTUA5F7V4LUIIAM17J3A8XF3JE" localSheetId="3" hidden="1">#REF!</definedName>
    <definedName name="BExTUA5F7V4LUIIAM17J3A8XF3JE" hidden="1">#REF!</definedName>
    <definedName name="BExTUJ53ANGZ3H1KDK4CR4Q0OD6P" localSheetId="1" hidden="1">#REF!</definedName>
    <definedName name="BExTUJ53ANGZ3H1KDK4CR4Q0OD6P" localSheetId="3" hidden="1">#REF!</definedName>
    <definedName name="BExTUJ53ANGZ3H1KDK4CR4Q0OD6P" hidden="1">#REF!</definedName>
    <definedName name="BExTUKXSZBM7C57G6NGLWGU4WOHY" localSheetId="1" hidden="1">#REF!</definedName>
    <definedName name="BExTUKXSZBM7C57G6NGLWGU4WOHY" localSheetId="3" hidden="1">#REF!</definedName>
    <definedName name="BExTUKXSZBM7C57G6NGLWGU4WOHY" hidden="1">#REF!</definedName>
    <definedName name="BExTUSQCFFYZCDNHWHADBC2E1ZP1" localSheetId="1" hidden="1">#REF!</definedName>
    <definedName name="BExTUSQCFFYZCDNHWHADBC2E1ZP1" localSheetId="3" hidden="1">#REF!</definedName>
    <definedName name="BExTUSQCFFYZCDNHWHADBC2E1ZP1" hidden="1">#REF!</definedName>
    <definedName name="BExTUVFGOJEYS28JURA5KHQFDU5J" localSheetId="1" hidden="1">#REF!</definedName>
    <definedName name="BExTUVFGOJEYS28JURA5KHQFDU5J" localSheetId="3" hidden="1">#REF!</definedName>
    <definedName name="BExTUVFGOJEYS28JURA5KHQFDU5J" hidden="1">#REF!</definedName>
    <definedName name="BExTUW10U40QCYGHM5NJ3YR1O5SP" localSheetId="1" hidden="1">#REF!</definedName>
    <definedName name="BExTUW10U40QCYGHM5NJ3YR1O5SP" localSheetId="3" hidden="1">#REF!</definedName>
    <definedName name="BExTUW10U40QCYGHM5NJ3YR1O5SP" hidden="1">#REF!</definedName>
    <definedName name="BExTUWXFQHINU66YG82BI20ATMB5" localSheetId="1" hidden="1">#REF!</definedName>
    <definedName name="BExTUWXFQHINU66YG82BI20ATMB5" localSheetId="3" hidden="1">#REF!</definedName>
    <definedName name="BExTUWXFQHINU66YG82BI20ATMB5" hidden="1">#REF!</definedName>
    <definedName name="BExTUY9WNSJ91GV8CP0SKJTEIV82" localSheetId="1" hidden="1">[11]Table!#REF!</definedName>
    <definedName name="BExTUY9WNSJ91GV8CP0SKJTEIV82" localSheetId="3" hidden="1">[11]Table!#REF!</definedName>
    <definedName name="BExTUY9WNSJ91GV8CP0SKJTEIV82" hidden="1">[11]Table!#REF!</definedName>
    <definedName name="BExTV67VIM8PV6KO253M4DUBJQLC" localSheetId="2" hidden="1">#REF!</definedName>
    <definedName name="BExTV67VIM8PV6KO253M4DUBJQLC" localSheetId="1" hidden="1">#REF!</definedName>
    <definedName name="BExTV67VIM8PV6KO253M4DUBJQLC" localSheetId="3" hidden="1">#REF!</definedName>
    <definedName name="BExTV67VIM8PV6KO253M4DUBJQLC" hidden="1">#REF!</definedName>
    <definedName name="BExTVELZCF2YA5L6F23BYZZR6WHF" localSheetId="2" hidden="1">#REF!</definedName>
    <definedName name="BExTVELZCF2YA5L6F23BYZZR6WHF" localSheetId="1" hidden="1">#REF!</definedName>
    <definedName name="BExTVELZCF2YA5L6F23BYZZR6WHF" localSheetId="3" hidden="1">#REF!</definedName>
    <definedName name="BExTVELZCF2YA5L6F23BYZZR6WHF" hidden="1">#REF!</definedName>
    <definedName name="BExTVGPIQZ99YFXUC8OONUX5BD42" localSheetId="2" hidden="1">#REF!</definedName>
    <definedName name="BExTVGPIQZ99YFXUC8OONUX5BD42" localSheetId="1" hidden="1">#REF!</definedName>
    <definedName name="BExTVGPIQZ99YFXUC8OONUX5BD42" localSheetId="3" hidden="1">#REF!</definedName>
    <definedName name="BExTVGPIQZ99YFXUC8OONUX5BD42" hidden="1">#REF!</definedName>
    <definedName name="BExTVZQLP9VFLEYQ9280W13X7E8K" localSheetId="1" hidden="1">#REF!</definedName>
    <definedName name="BExTVZQLP9VFLEYQ9280W13X7E8K" localSheetId="3" hidden="1">#REF!</definedName>
    <definedName name="BExTVZQLP9VFLEYQ9280W13X7E8K" hidden="1">#REF!</definedName>
    <definedName name="BExTWB4LA1PODQOH4LDTHQKBN16K" localSheetId="1" hidden="1">#REF!</definedName>
    <definedName name="BExTWB4LA1PODQOH4LDTHQKBN16K" localSheetId="3" hidden="1">#REF!</definedName>
    <definedName name="BExTWB4LA1PODQOH4LDTHQKBN16K" hidden="1">#REF!</definedName>
    <definedName name="BExTWEKK4ZXSI3KUFWBPO1HEEE1T" localSheetId="1" hidden="1">#REF!</definedName>
    <definedName name="BExTWEKK4ZXSI3KUFWBPO1HEEE1T" localSheetId="3" hidden="1">#REF!</definedName>
    <definedName name="BExTWEKK4ZXSI3KUFWBPO1HEEE1T" hidden="1">#REF!</definedName>
    <definedName name="BExTWI0Q8AWXUA3ZN7I5V3QK2KM1" localSheetId="1" hidden="1">#REF!</definedName>
    <definedName name="BExTWI0Q8AWXUA3ZN7I5V3QK2KM1" localSheetId="3" hidden="1">#REF!</definedName>
    <definedName name="BExTWI0Q8AWXUA3ZN7I5V3QK2KM1" hidden="1">#REF!</definedName>
    <definedName name="BExTWJTIA3WUW1PUWXAOP9O8NKLZ" localSheetId="1" hidden="1">#REF!</definedName>
    <definedName name="BExTWJTIA3WUW1PUWXAOP9O8NKLZ" localSheetId="3" hidden="1">#REF!</definedName>
    <definedName name="BExTWJTIA3WUW1PUWXAOP9O8NKLZ" hidden="1">#REF!</definedName>
    <definedName name="BExTWW95OX07FNA01WF5MSSSFQLX" localSheetId="1" hidden="1">#REF!</definedName>
    <definedName name="BExTWW95OX07FNA01WF5MSSSFQLX" localSheetId="3" hidden="1">#REF!</definedName>
    <definedName name="BExTWW95OX07FNA01WF5MSSSFQLX" hidden="1">#REF!</definedName>
    <definedName name="BExTX476KI0RNB71XI5TYMANSGBG" localSheetId="1" hidden="1">#REF!</definedName>
    <definedName name="BExTX476KI0RNB71XI5TYMANSGBG" localSheetId="3" hidden="1">#REF!</definedName>
    <definedName name="BExTX476KI0RNB71XI5TYMANSGBG" hidden="1">#REF!</definedName>
    <definedName name="BExTXASJWEDOF0ZAWE782HTHSC0L" localSheetId="1" hidden="1">#REF!</definedName>
    <definedName name="BExTXASJWEDOF0ZAWE782HTHSC0L" localSheetId="3" hidden="1">#REF!</definedName>
    <definedName name="BExTXASJWEDOF0ZAWE782HTHSC0L" hidden="1">#REF!</definedName>
    <definedName name="BExTXJ6HBAIXMMWKZTJNFDYVZCAY" localSheetId="1" hidden="1">#REF!</definedName>
    <definedName name="BExTXJ6HBAIXMMWKZTJNFDYVZCAY" localSheetId="3" hidden="1">#REF!</definedName>
    <definedName name="BExTXJ6HBAIXMMWKZTJNFDYVZCAY" hidden="1">#REF!</definedName>
    <definedName name="BExTXT812NQT8GAEGH738U29BI0D" localSheetId="1" hidden="1">#REF!</definedName>
    <definedName name="BExTXT812NQT8GAEGH738U29BI0D" localSheetId="3" hidden="1">#REF!</definedName>
    <definedName name="BExTXT812NQT8GAEGH738U29BI0D" hidden="1">#REF!</definedName>
    <definedName name="BExTXWIP2TFPTQ76NHFOB72NICRZ" localSheetId="1" hidden="1">#REF!</definedName>
    <definedName name="BExTXWIP2TFPTQ76NHFOB72NICRZ" localSheetId="3" hidden="1">#REF!</definedName>
    <definedName name="BExTXWIP2TFPTQ76NHFOB72NICRZ" hidden="1">#REF!</definedName>
    <definedName name="BExTY5T62H651VC86QM4X7E28JVA" localSheetId="1" hidden="1">#REF!</definedName>
    <definedName name="BExTY5T62H651VC86QM4X7E28JVA" localSheetId="3" hidden="1">#REF!</definedName>
    <definedName name="BExTY5T62H651VC86QM4X7E28JVA" hidden="1">#REF!</definedName>
    <definedName name="BExTYHCJJ2NWRM1RV59FYR41534U" localSheetId="1" hidden="1">#REF!</definedName>
    <definedName name="BExTYHCJJ2NWRM1RV59FYR41534U" localSheetId="3" hidden="1">#REF!</definedName>
    <definedName name="BExTYHCJJ2NWRM1RV59FYR41534U" hidden="1">#REF!</definedName>
    <definedName name="BExTYKCEFJ83LZM95M1V7CSFQVEA" localSheetId="1" hidden="1">#REF!</definedName>
    <definedName name="BExTYKCEFJ83LZM95M1V7CSFQVEA" localSheetId="3" hidden="1">#REF!</definedName>
    <definedName name="BExTYKCEFJ83LZM95M1V7CSFQVEA" hidden="1">#REF!</definedName>
    <definedName name="BExTYPLA9N640MFRJJQPKXT7P88M" localSheetId="1" hidden="1">#REF!</definedName>
    <definedName name="BExTYPLA9N640MFRJJQPKXT7P88M" localSheetId="3" hidden="1">#REF!</definedName>
    <definedName name="BExTYPLA9N640MFRJJQPKXT7P88M" hidden="1">#REF!</definedName>
    <definedName name="BExTZ7F71SNTOX4LLZCK5R9VUMIJ" localSheetId="1" hidden="1">#REF!</definedName>
    <definedName name="BExTZ7F71SNTOX4LLZCK5R9VUMIJ" localSheetId="3" hidden="1">#REF!</definedName>
    <definedName name="BExTZ7F71SNTOX4LLZCK5R9VUMIJ" hidden="1">#REF!</definedName>
    <definedName name="BExTZ8X5G9S3PA4FPSNK7T69W7QT" localSheetId="1" hidden="1">#REF!</definedName>
    <definedName name="BExTZ8X5G9S3PA4FPSNK7T69W7QT" localSheetId="3" hidden="1">#REF!</definedName>
    <definedName name="BExTZ8X5G9S3PA4FPSNK7T69W7QT" hidden="1">#REF!</definedName>
    <definedName name="BExTZ97Y0RMR8V5BI9F2H4MFB77O" localSheetId="1" hidden="1">#REF!</definedName>
    <definedName name="BExTZ97Y0RMR8V5BI9F2H4MFB77O" localSheetId="3" hidden="1">#REF!</definedName>
    <definedName name="BExTZ97Y0RMR8V5BI9F2H4MFB77O" hidden="1">#REF!</definedName>
    <definedName name="BExTZK5PMCAXJL4DUIGL6H9Y8U4C" localSheetId="1" hidden="1">#REF!</definedName>
    <definedName name="BExTZK5PMCAXJL4DUIGL6H9Y8U4C" localSheetId="3" hidden="1">#REF!</definedName>
    <definedName name="BExTZK5PMCAXJL4DUIGL6H9Y8U4C" hidden="1">#REF!</definedName>
    <definedName name="BExTZKB6L5SXV5UN71YVTCBEIGWY" localSheetId="1" hidden="1">#REF!</definedName>
    <definedName name="BExTZKB6L5SXV5UN71YVTCBEIGWY" localSheetId="3" hidden="1">#REF!</definedName>
    <definedName name="BExTZKB6L5SXV5UN71YVTCBEIGWY" hidden="1">#REF!</definedName>
    <definedName name="BExTZLICVKK4NBJFEGL270GJ2VQO" localSheetId="1" hidden="1">#REF!</definedName>
    <definedName name="BExTZLICVKK4NBJFEGL270GJ2VQO" localSheetId="3" hidden="1">#REF!</definedName>
    <definedName name="BExTZLICVKK4NBJFEGL270GJ2VQO" hidden="1">#REF!</definedName>
    <definedName name="BExTZO2596CBZKPI7YNA1QQNPAIJ" localSheetId="1" hidden="1">#REF!</definedName>
    <definedName name="BExTZO2596CBZKPI7YNA1QQNPAIJ" localSheetId="3" hidden="1">#REF!</definedName>
    <definedName name="BExTZO2596CBZKPI7YNA1QQNPAIJ" hidden="1">#REF!</definedName>
    <definedName name="BExTZY8TDV4U7FQL7O10G6VKWKPJ" localSheetId="1" hidden="1">#REF!</definedName>
    <definedName name="BExTZY8TDV4U7FQL7O10G6VKWKPJ" localSheetId="3" hidden="1">#REF!</definedName>
    <definedName name="BExTZY8TDV4U7FQL7O10G6VKWKPJ" hidden="1">#REF!</definedName>
    <definedName name="BExU02QNT4LT7H9JPUC4FXTLVGZT" localSheetId="1" hidden="1">#REF!</definedName>
    <definedName name="BExU02QNT4LT7H9JPUC4FXTLVGZT" localSheetId="3" hidden="1">#REF!</definedName>
    <definedName name="BExU02QNT4LT7H9JPUC4FXTLVGZT" hidden="1">#REF!</definedName>
    <definedName name="BExU0BFJJQO1HJZKI14QGOQ6JROO" localSheetId="1" hidden="1">#REF!</definedName>
    <definedName name="BExU0BFJJQO1HJZKI14QGOQ6JROO" localSheetId="3" hidden="1">#REF!</definedName>
    <definedName name="BExU0BFJJQO1HJZKI14QGOQ6JROO" hidden="1">#REF!</definedName>
    <definedName name="BExU0FH5WTGW8MRFUFMDDSMJ6YQ5" localSheetId="1" hidden="1">#REF!</definedName>
    <definedName name="BExU0FH5WTGW8MRFUFMDDSMJ6YQ5" localSheetId="3" hidden="1">#REF!</definedName>
    <definedName name="BExU0FH5WTGW8MRFUFMDDSMJ6YQ5" hidden="1">#REF!</definedName>
    <definedName name="BExU0GDOIL9U33QGU9ZU3YX3V1I4" localSheetId="1" hidden="1">#REF!</definedName>
    <definedName name="BExU0GDOIL9U33QGU9ZU3YX3V1I4" localSheetId="3" hidden="1">#REF!</definedName>
    <definedName name="BExU0GDOIL9U33QGU9ZU3YX3V1I4" hidden="1">#REF!</definedName>
    <definedName name="BExU0HKTO8WJDQDWRTUK5TETM3HS" localSheetId="1" hidden="1">#REF!</definedName>
    <definedName name="BExU0HKTO8WJDQDWRTUK5TETM3HS" localSheetId="3" hidden="1">#REF!</definedName>
    <definedName name="BExU0HKTO8WJDQDWRTUK5TETM3HS" hidden="1">#REF!</definedName>
    <definedName name="BExU0KKQ0ZE1FTR2IHUZQJ7SO6TA" localSheetId="1" hidden="1">#REF!</definedName>
    <definedName name="BExU0KKQ0ZE1FTR2IHUZQJ7SO6TA" localSheetId="3" hidden="1">#REF!</definedName>
    <definedName name="BExU0KKQ0ZE1FTR2IHUZQJ7SO6TA" hidden="1">#REF!</definedName>
    <definedName name="BExU0MTJQPE041ZN7H8UKGV6MZT7" localSheetId="1" hidden="1">#REF!</definedName>
    <definedName name="BExU0MTJQPE041ZN7H8UKGV6MZT7" localSheetId="3" hidden="1">#REF!</definedName>
    <definedName name="BExU0MTJQPE041ZN7H8UKGV6MZT7" hidden="1">#REF!</definedName>
    <definedName name="BExU0XB6XCXI4SZ92YEUFMW4TAXF" localSheetId="1" hidden="1">#REF!</definedName>
    <definedName name="BExU0XB6XCXI4SZ92YEUFMW4TAXF" localSheetId="3" hidden="1">#REF!</definedName>
    <definedName name="BExU0XB6XCXI4SZ92YEUFMW4TAXF" hidden="1">#REF!</definedName>
    <definedName name="BExU0ZUUFYHLUK4M4E8GLGIBBNT0" localSheetId="1" hidden="1">#REF!</definedName>
    <definedName name="BExU0ZUUFYHLUK4M4E8GLGIBBNT0" localSheetId="3" hidden="1">#REF!</definedName>
    <definedName name="BExU0ZUUFYHLUK4M4E8GLGIBBNT0" hidden="1">#REF!</definedName>
    <definedName name="BExU147D6RPG6ZVTSXRKFSVRHSBG" localSheetId="1" hidden="1">#REF!</definedName>
    <definedName name="BExU147D6RPG6ZVTSXRKFSVRHSBG" localSheetId="3" hidden="1">#REF!</definedName>
    <definedName name="BExU147D6RPG6ZVTSXRKFSVRHSBG" hidden="1">#REF!</definedName>
    <definedName name="BExU16R10W1SOAPNG4CDJ01T7JRE" localSheetId="1" hidden="1">#REF!</definedName>
    <definedName name="BExU16R10W1SOAPNG4CDJ01T7JRE" localSheetId="3" hidden="1">#REF!</definedName>
    <definedName name="BExU16R10W1SOAPNG4CDJ01T7JRE" hidden="1">#REF!</definedName>
    <definedName name="BExU17CKOR3GNIHDNVLH9L1IOJS9" localSheetId="1" hidden="1">#REF!</definedName>
    <definedName name="BExU17CKOR3GNIHDNVLH9L1IOJS9" localSheetId="3" hidden="1">#REF!</definedName>
    <definedName name="BExU17CKOR3GNIHDNVLH9L1IOJS9" hidden="1">#REF!</definedName>
    <definedName name="BExU1GXUTLRPJN4MRINLAPHSZQFG" localSheetId="1" hidden="1">#REF!</definedName>
    <definedName name="BExU1GXUTLRPJN4MRINLAPHSZQFG" localSheetId="3" hidden="1">#REF!</definedName>
    <definedName name="BExU1GXUTLRPJN4MRINLAPHSZQFG" hidden="1">#REF!</definedName>
    <definedName name="BExU1IL9AOHFO85BZB6S60DK3N8H" localSheetId="1" hidden="1">#REF!</definedName>
    <definedName name="BExU1IL9AOHFO85BZB6S60DK3N8H" localSheetId="3" hidden="1">#REF!</definedName>
    <definedName name="BExU1IL9AOHFO85BZB6S60DK3N8H" hidden="1">#REF!</definedName>
    <definedName name="BExU1JMXQH8962HV0PBY609RGIHR" localSheetId="1" hidden="1">#REF!</definedName>
    <definedName name="BExU1JMXQH8962HV0PBY609RGIHR" localSheetId="3" hidden="1">#REF!</definedName>
    <definedName name="BExU1JMXQH8962HV0PBY609RGIHR" hidden="1">#REF!</definedName>
    <definedName name="BExU1NOPS09CLFZL1O31RAF9BQNQ" localSheetId="1" hidden="1">#REF!</definedName>
    <definedName name="BExU1NOPS09CLFZL1O31RAF9BQNQ" localSheetId="3" hidden="1">#REF!</definedName>
    <definedName name="BExU1NOPS09CLFZL1O31RAF9BQNQ" hidden="1">#REF!</definedName>
    <definedName name="BExU1PH9MOEX1JZVZ3D5M9DXB191" localSheetId="1" hidden="1">#REF!</definedName>
    <definedName name="BExU1PH9MOEX1JZVZ3D5M9DXB191" localSheetId="3" hidden="1">#REF!</definedName>
    <definedName name="BExU1PH9MOEX1JZVZ3D5M9DXB191" hidden="1">#REF!</definedName>
    <definedName name="BExU1QZEEKJA35IMEOLOJ3ODX0ZA" localSheetId="1" hidden="1">#REF!</definedName>
    <definedName name="BExU1QZEEKJA35IMEOLOJ3ODX0ZA" localSheetId="3" hidden="1">#REF!</definedName>
    <definedName name="BExU1QZEEKJA35IMEOLOJ3ODX0ZA" hidden="1">#REF!</definedName>
    <definedName name="BExU1VRURIWWVJ95O40WA23LMTJD" localSheetId="1" hidden="1">#REF!</definedName>
    <definedName name="BExU1VRURIWWVJ95O40WA23LMTJD" localSheetId="3" hidden="1">#REF!</definedName>
    <definedName name="BExU1VRURIWWVJ95O40WA23LMTJD" hidden="1">#REF!</definedName>
    <definedName name="BExU2M5CK6XK55UIHDVYRXJJJRI4" localSheetId="1" hidden="1">#REF!</definedName>
    <definedName name="BExU2M5CK6XK55UIHDVYRXJJJRI4" localSheetId="3" hidden="1">#REF!</definedName>
    <definedName name="BExU2M5CK6XK55UIHDVYRXJJJRI4" hidden="1">#REF!</definedName>
    <definedName name="BExU2TXVT25ZTOFQAF6CM53Z1RLF" localSheetId="1" hidden="1">#REF!</definedName>
    <definedName name="BExU2TXVT25ZTOFQAF6CM53Z1RLF" localSheetId="3" hidden="1">#REF!</definedName>
    <definedName name="BExU2TXVT25ZTOFQAF6CM53Z1RLF" hidden="1">#REF!</definedName>
    <definedName name="BExU2XZLYIU19G7358W5T9E87AFR" localSheetId="1" hidden="1">#REF!</definedName>
    <definedName name="BExU2XZLYIU19G7358W5T9E87AFR" localSheetId="3" hidden="1">#REF!</definedName>
    <definedName name="BExU2XZLYIU19G7358W5T9E87AFR" hidden="1">#REF!</definedName>
    <definedName name="BExU3B66MCKJFSKT3HL8B5EJGVX0" localSheetId="1" hidden="1">#REF!</definedName>
    <definedName name="BExU3B66MCKJFSKT3HL8B5EJGVX0" localSheetId="3" hidden="1">#REF!</definedName>
    <definedName name="BExU3B66MCKJFSKT3HL8B5EJGVX0" hidden="1">#REF!</definedName>
    <definedName name="BExU3UNI9NR1RNZR07NSLSZMDOQQ" localSheetId="1" hidden="1">#REF!</definedName>
    <definedName name="BExU3UNI9NR1RNZR07NSLSZMDOQQ" localSheetId="3" hidden="1">#REF!</definedName>
    <definedName name="BExU3UNI9NR1RNZR07NSLSZMDOQQ" hidden="1">#REF!</definedName>
    <definedName name="BExU401R18N6XKZKL7CNFOZQCM14" localSheetId="1" hidden="1">#REF!</definedName>
    <definedName name="BExU401R18N6XKZKL7CNFOZQCM14" localSheetId="3" hidden="1">#REF!</definedName>
    <definedName name="BExU401R18N6XKZKL7CNFOZQCM14" hidden="1">#REF!</definedName>
    <definedName name="BExU42QVGY7TK39W1BIN6CDRG2OE" localSheetId="1" hidden="1">#REF!</definedName>
    <definedName name="BExU42QVGY7TK39W1BIN6CDRG2OE" localSheetId="3" hidden="1">#REF!</definedName>
    <definedName name="BExU42QVGY7TK39W1BIN6CDRG2OE" hidden="1">#REF!</definedName>
    <definedName name="BExU44P2AEX6PD8VC4ISCROUCQSP" localSheetId="1" hidden="1">#REF!</definedName>
    <definedName name="BExU44P2AEX6PD8VC4ISCROUCQSP" localSheetId="3" hidden="1">#REF!</definedName>
    <definedName name="BExU44P2AEX6PD8VC4ISCROUCQSP" hidden="1">#REF!</definedName>
    <definedName name="BExU47OZMS6TCWMEHHF0UCSFLLPI" localSheetId="1" hidden="1">#REF!</definedName>
    <definedName name="BExU47OZMS6TCWMEHHF0UCSFLLPI" localSheetId="3" hidden="1">#REF!</definedName>
    <definedName name="BExU47OZMS6TCWMEHHF0UCSFLLPI" hidden="1">#REF!</definedName>
    <definedName name="BExU4D36E8TXN0M8KSNGEAFYP4DQ" localSheetId="1" hidden="1">#REF!</definedName>
    <definedName name="BExU4D36E8TXN0M8KSNGEAFYP4DQ" localSheetId="3" hidden="1">#REF!</definedName>
    <definedName name="BExU4D36E8TXN0M8KSNGEAFYP4DQ" hidden="1">#REF!</definedName>
    <definedName name="BExU4G31RRVLJ3AC6E1FNEFMXM3O" localSheetId="1" hidden="1">#REF!</definedName>
    <definedName name="BExU4G31RRVLJ3AC6E1FNEFMXM3O" localSheetId="3" hidden="1">#REF!</definedName>
    <definedName name="BExU4G31RRVLJ3AC6E1FNEFMXM3O" hidden="1">#REF!</definedName>
    <definedName name="BExU4GDVLPUEWBA4MRYRTQAUNO7B" localSheetId="1" hidden="1">#REF!</definedName>
    <definedName name="BExU4GDVLPUEWBA4MRYRTQAUNO7B" localSheetId="3" hidden="1">#REF!</definedName>
    <definedName name="BExU4GDVLPUEWBA4MRYRTQAUNO7B" hidden="1">#REF!</definedName>
    <definedName name="BExU4I148DA7PRCCISLWQ6ABXFK6" localSheetId="1" hidden="1">#REF!</definedName>
    <definedName name="BExU4I148DA7PRCCISLWQ6ABXFK6" localSheetId="3" hidden="1">#REF!</definedName>
    <definedName name="BExU4I148DA7PRCCISLWQ6ABXFK6" hidden="1">#REF!</definedName>
    <definedName name="BExU4L101H2KQHVKCKQ4PBAWZV6K" localSheetId="1" hidden="1">#REF!</definedName>
    <definedName name="BExU4L101H2KQHVKCKQ4PBAWZV6K" localSheetId="3" hidden="1">#REF!</definedName>
    <definedName name="BExU4L101H2KQHVKCKQ4PBAWZV6K" hidden="1">#REF!</definedName>
    <definedName name="BExU4NA00RRRBGRT6TOB0MXZRCRZ" localSheetId="1" hidden="1">#REF!</definedName>
    <definedName name="BExU4NA00RRRBGRT6TOB0MXZRCRZ" localSheetId="3" hidden="1">#REF!</definedName>
    <definedName name="BExU4NA00RRRBGRT6TOB0MXZRCRZ" hidden="1">#REF!</definedName>
    <definedName name="BExU51IFNZXPBDES28457LR8X60M" localSheetId="1" hidden="1">#REF!</definedName>
    <definedName name="BExU51IFNZXPBDES28457LR8X60M" localSheetId="3" hidden="1">#REF!</definedName>
    <definedName name="BExU51IFNZXPBDES28457LR8X60M" hidden="1">#REF!</definedName>
    <definedName name="BExU529I6YHVOG83TJHWSILIQU1S" localSheetId="1" hidden="1">#REF!</definedName>
    <definedName name="BExU529I6YHVOG83TJHWSILIQU1S" localSheetId="3" hidden="1">#REF!</definedName>
    <definedName name="BExU529I6YHVOG83TJHWSILIQU1S" hidden="1">#REF!</definedName>
    <definedName name="BExU57YCIKPRD8QWL6EU0YR3NG3J" localSheetId="1" hidden="1">#REF!</definedName>
    <definedName name="BExU57YCIKPRD8QWL6EU0YR3NG3J" localSheetId="3" hidden="1">#REF!</definedName>
    <definedName name="BExU57YCIKPRD8QWL6EU0YR3NG3J" hidden="1">#REF!</definedName>
    <definedName name="BExU5DSTBWXLN6E59B757KRWRI6E" localSheetId="1" hidden="1">#REF!</definedName>
    <definedName name="BExU5DSTBWXLN6E59B757KRWRI6E" localSheetId="3" hidden="1">#REF!</definedName>
    <definedName name="BExU5DSTBWXLN6E59B757KRWRI6E" hidden="1">#REF!</definedName>
    <definedName name="BExU5TDWM8NNDHYPQ7OQODTQ368A" localSheetId="1" hidden="1">#REF!</definedName>
    <definedName name="BExU5TDWM8NNDHYPQ7OQODTQ368A" localSheetId="3" hidden="1">#REF!</definedName>
    <definedName name="BExU5TDWM8NNDHYPQ7OQODTQ368A" hidden="1">#REF!</definedName>
    <definedName name="BExU5X4OX1V1XHS6WSSORVQPP6Z3" localSheetId="1" hidden="1">#REF!</definedName>
    <definedName name="BExU5X4OX1V1XHS6WSSORVQPP6Z3" localSheetId="3" hidden="1">#REF!</definedName>
    <definedName name="BExU5X4OX1V1XHS6WSSORVQPP6Z3" hidden="1">#REF!</definedName>
    <definedName name="BExU5XVPARTFMRYHNUTBKDIL4UJN" localSheetId="1" hidden="1">#REF!</definedName>
    <definedName name="BExU5XVPARTFMRYHNUTBKDIL4UJN" localSheetId="3" hidden="1">#REF!</definedName>
    <definedName name="BExU5XVPARTFMRYHNUTBKDIL4UJN" hidden="1">#REF!</definedName>
    <definedName name="BExU66KMFBAP8JCVG9VM1RD1TNFF" localSheetId="1" hidden="1">#REF!</definedName>
    <definedName name="BExU66KMFBAP8JCVG9VM1RD1TNFF" localSheetId="3" hidden="1">#REF!</definedName>
    <definedName name="BExU66KMFBAP8JCVG9VM1RD1TNFF" hidden="1">#REF!</definedName>
    <definedName name="BExU68IOM3CB3TACNAE9565TW7SH" localSheetId="1" hidden="1">#REF!</definedName>
    <definedName name="BExU68IOM3CB3TACNAE9565TW7SH" localSheetId="3" hidden="1">#REF!</definedName>
    <definedName name="BExU68IOM3CB3TACNAE9565TW7SH" hidden="1">#REF!</definedName>
    <definedName name="BExU6AM82KN21E82HMWVP3LWP9IL" localSheetId="1" hidden="1">#REF!</definedName>
    <definedName name="BExU6AM82KN21E82HMWVP3LWP9IL" localSheetId="3" hidden="1">#REF!</definedName>
    <definedName name="BExU6AM82KN21E82HMWVP3LWP9IL" hidden="1">#REF!</definedName>
    <definedName name="BExU6FEU1MRHU98R9YOJC5OKUJ6L" localSheetId="1" hidden="1">#REF!</definedName>
    <definedName name="BExU6FEU1MRHU98R9YOJC5OKUJ6L" localSheetId="3" hidden="1">#REF!</definedName>
    <definedName name="BExU6FEU1MRHU98R9YOJC5OKUJ6L" hidden="1">#REF!</definedName>
    <definedName name="BExU6KIAJ663Y8W8QMU4HCF183DF" localSheetId="1" hidden="1">#REF!</definedName>
    <definedName name="BExU6KIAJ663Y8W8QMU4HCF183DF" localSheetId="3" hidden="1">#REF!</definedName>
    <definedName name="BExU6KIAJ663Y8W8QMU4HCF183DF" hidden="1">#REF!</definedName>
    <definedName name="BExU6KT19B4PG6SHXFBGBPLM66KT" localSheetId="1" hidden="1">#REF!</definedName>
    <definedName name="BExU6KT19B4PG6SHXFBGBPLM66KT" localSheetId="3" hidden="1">#REF!</definedName>
    <definedName name="BExU6KT19B4PG6SHXFBGBPLM66KT" hidden="1">#REF!</definedName>
    <definedName name="BExU6PAVKIOAIMQ9XQIHHF1SUAGO" localSheetId="1" hidden="1">#REF!</definedName>
    <definedName name="BExU6PAVKIOAIMQ9XQIHHF1SUAGO" localSheetId="3" hidden="1">#REF!</definedName>
    <definedName name="BExU6PAVKIOAIMQ9XQIHHF1SUAGO" hidden="1">#REF!</definedName>
    <definedName name="BExU6WXXC7SSQDMHSLUN5C2V4IYX" localSheetId="1" hidden="1">#REF!</definedName>
    <definedName name="BExU6WXXC7SSQDMHSLUN5C2V4IYX" localSheetId="3" hidden="1">#REF!</definedName>
    <definedName name="BExU6WXXC7SSQDMHSLUN5C2V4IYX" hidden="1">#REF!</definedName>
    <definedName name="BExU73387E74XE8A9UKZLZNJYY65" localSheetId="1" hidden="1">#REF!</definedName>
    <definedName name="BExU73387E74XE8A9UKZLZNJYY65" localSheetId="3" hidden="1">#REF!</definedName>
    <definedName name="BExU73387E74XE8A9UKZLZNJYY65" hidden="1">#REF!</definedName>
    <definedName name="BExU76ZHCJM8I7VSICCMSTC33O6U" localSheetId="1" hidden="1">#REF!</definedName>
    <definedName name="BExU76ZHCJM8I7VSICCMSTC33O6U" localSheetId="3" hidden="1">#REF!</definedName>
    <definedName name="BExU76ZHCJM8I7VSICCMSTC33O6U" hidden="1">#REF!</definedName>
    <definedName name="BExU7BBTUF8BQ42DSGM94X5TG5GF" localSheetId="1" hidden="1">#REF!</definedName>
    <definedName name="BExU7BBTUF8BQ42DSGM94X5TG5GF" localSheetId="3" hidden="1">#REF!</definedName>
    <definedName name="BExU7BBTUF8BQ42DSGM94X5TG5GF" hidden="1">#REF!</definedName>
    <definedName name="BExU7HH4EAHFQHT4AXKGWAWZP3I0" localSheetId="1" hidden="1">#REF!</definedName>
    <definedName name="BExU7HH4EAHFQHT4AXKGWAWZP3I0" localSheetId="3" hidden="1">#REF!</definedName>
    <definedName name="BExU7HH4EAHFQHT4AXKGWAWZP3I0" hidden="1">#REF!</definedName>
    <definedName name="BExU7MF1ZVPDHOSMCAXOSYICHZ4I" localSheetId="1" hidden="1">#REF!</definedName>
    <definedName name="BExU7MF1ZVPDHOSMCAXOSYICHZ4I" localSheetId="3" hidden="1">#REF!</definedName>
    <definedName name="BExU7MF1ZVPDHOSMCAXOSYICHZ4I" hidden="1">#REF!</definedName>
    <definedName name="BExU7O2BJ6D5YCKEL6FD2EFCWYRX" localSheetId="1" hidden="1">#REF!</definedName>
    <definedName name="BExU7O2BJ6D5YCKEL6FD2EFCWYRX" localSheetId="3" hidden="1">#REF!</definedName>
    <definedName name="BExU7O2BJ6D5YCKEL6FD2EFCWYRX" hidden="1">#REF!</definedName>
    <definedName name="BExU7Q0JS9YIUKUPNSSAIDK2KJAV" localSheetId="1" hidden="1">#REF!</definedName>
    <definedName name="BExU7Q0JS9YIUKUPNSSAIDK2KJAV" localSheetId="3" hidden="1">#REF!</definedName>
    <definedName name="BExU7Q0JS9YIUKUPNSSAIDK2KJAV" hidden="1">#REF!</definedName>
    <definedName name="BExU80I6AE5OU7P7F5V7HWIZBJ4P" localSheetId="1" hidden="1">#REF!</definedName>
    <definedName name="BExU80I6AE5OU7P7F5V7HWIZBJ4P" localSheetId="3" hidden="1">#REF!</definedName>
    <definedName name="BExU80I6AE5OU7P7F5V7HWIZBJ4P" hidden="1">#REF!</definedName>
    <definedName name="BExU86NB26MCPYIISZ36HADONGT2" localSheetId="1" hidden="1">#REF!</definedName>
    <definedName name="BExU86NB26MCPYIISZ36HADONGT2" localSheetId="3" hidden="1">#REF!</definedName>
    <definedName name="BExU86NB26MCPYIISZ36HADONGT2" hidden="1">#REF!</definedName>
    <definedName name="BExU885EZZNSZV3GP298UJ8LB7OL" localSheetId="1" hidden="1">#REF!</definedName>
    <definedName name="BExU885EZZNSZV3GP298UJ8LB7OL" localSheetId="3" hidden="1">#REF!</definedName>
    <definedName name="BExU885EZZNSZV3GP298UJ8LB7OL" hidden="1">#REF!</definedName>
    <definedName name="BExU8FSAUP9TUZ1NO9WXK80QPHWV" localSheetId="1" hidden="1">#REF!</definedName>
    <definedName name="BExU8FSAUP9TUZ1NO9WXK80QPHWV" localSheetId="3" hidden="1">#REF!</definedName>
    <definedName name="BExU8FSAUP9TUZ1NO9WXK80QPHWV" hidden="1">#REF!</definedName>
    <definedName name="BExU8KFLAN778MBN93NYZB0FV30G" localSheetId="1" hidden="1">#REF!</definedName>
    <definedName name="BExU8KFLAN778MBN93NYZB0FV30G" localSheetId="3" hidden="1">#REF!</definedName>
    <definedName name="BExU8KFLAN778MBN93NYZB0FV30G" hidden="1">#REF!</definedName>
    <definedName name="BExU8UX9JX3XLB47YZ8GFXE0V7R2" localSheetId="1" hidden="1">#REF!</definedName>
    <definedName name="BExU8UX9JX3XLB47YZ8GFXE0V7R2" localSheetId="3" hidden="1">#REF!</definedName>
    <definedName name="BExU8UX9JX3XLB47YZ8GFXE0V7R2" hidden="1">#REF!</definedName>
    <definedName name="BExU91DC3DGKPZD6LTER2IRTF89C" localSheetId="1" hidden="1">#REF!</definedName>
    <definedName name="BExU91DC3DGKPZD6LTER2IRTF89C" localSheetId="3" hidden="1">#REF!</definedName>
    <definedName name="BExU91DC3DGKPZD6LTER2IRTF89C" hidden="1">#REF!</definedName>
    <definedName name="BExU96M1J7P9DZQ3S9H0C12KGYTW" localSheetId="1" hidden="1">#REF!</definedName>
    <definedName name="BExU96M1J7P9DZQ3S9H0C12KGYTW" localSheetId="3" hidden="1">#REF!</definedName>
    <definedName name="BExU96M1J7P9DZQ3S9H0C12KGYTW" hidden="1">#REF!</definedName>
    <definedName name="BExU9F05OR1GZ3057R6UL3WPEIYI" localSheetId="1" hidden="1">#REF!</definedName>
    <definedName name="BExU9F05OR1GZ3057R6UL3WPEIYI" localSheetId="3" hidden="1">#REF!</definedName>
    <definedName name="BExU9F05OR1GZ3057R6UL3WPEIYI" hidden="1">#REF!</definedName>
    <definedName name="BExU9GCSO5YILIKG6VAHN13DL75K" localSheetId="1" hidden="1">#REF!</definedName>
    <definedName name="BExU9GCSO5YILIKG6VAHN13DL75K" localSheetId="3" hidden="1">#REF!</definedName>
    <definedName name="BExU9GCSO5YILIKG6VAHN13DL75K" hidden="1">#REF!</definedName>
    <definedName name="BExU9KJOZLO15N11MJVN782NFGJ0" localSheetId="1" hidden="1">#REF!</definedName>
    <definedName name="BExU9KJOZLO15N11MJVN782NFGJ0" localSheetId="3" hidden="1">#REF!</definedName>
    <definedName name="BExU9KJOZLO15N11MJVN782NFGJ0" hidden="1">#REF!</definedName>
    <definedName name="BExU9LG29XU2K1GNKRO4438JYQZE" localSheetId="1" hidden="1">#REF!</definedName>
    <definedName name="BExU9LG29XU2K1GNKRO4438JYQZE" localSheetId="3" hidden="1">#REF!</definedName>
    <definedName name="BExU9LG29XU2K1GNKRO4438JYQZE" hidden="1">#REF!</definedName>
    <definedName name="BExU9RW36I5Z6JIXUIUB3PJH86LT" localSheetId="1" hidden="1">#REF!</definedName>
    <definedName name="BExU9RW36I5Z6JIXUIUB3PJH86LT" localSheetId="3" hidden="1">#REF!</definedName>
    <definedName name="BExU9RW36I5Z6JIXUIUB3PJH86LT" hidden="1">#REF!</definedName>
    <definedName name="BExUA28AO7OWDG3H23Q0CL4B7BHW" localSheetId="1" hidden="1">#REF!</definedName>
    <definedName name="BExUA28AO7OWDG3H23Q0CL4B7BHW" localSheetId="3" hidden="1">#REF!</definedName>
    <definedName name="BExUA28AO7OWDG3H23Q0CL4B7BHW" hidden="1">#REF!</definedName>
    <definedName name="BExUA5O923FFNEBY8BPO1TU3QGBM" localSheetId="1" hidden="1">#REF!</definedName>
    <definedName name="BExUA5O923FFNEBY8BPO1TU3QGBM" localSheetId="3" hidden="1">#REF!</definedName>
    <definedName name="BExUA5O923FFNEBY8BPO1TU3QGBM" hidden="1">#REF!</definedName>
    <definedName name="BExUA6Q4K25VH452AQ3ZIRBCMS61" localSheetId="1" hidden="1">#REF!</definedName>
    <definedName name="BExUA6Q4K25VH452AQ3ZIRBCMS61" localSheetId="3" hidden="1">#REF!</definedName>
    <definedName name="BExUA6Q4K25VH452AQ3ZIRBCMS61" hidden="1">#REF!</definedName>
    <definedName name="BExUAAH221G0RUKN9LT0IWY3165Q" localSheetId="1" hidden="1">#REF!</definedName>
    <definedName name="BExUAAH221G0RUKN9LT0IWY3165Q" localSheetId="3" hidden="1">#REF!</definedName>
    <definedName name="BExUAAH221G0RUKN9LT0IWY3165Q" hidden="1">#REF!</definedName>
    <definedName name="BExUAFV4JMBSM2SKBQL9NHL0NIBS" localSheetId="1" hidden="1">#REF!</definedName>
    <definedName name="BExUAFV4JMBSM2SKBQL9NHL0NIBS" localSheetId="3" hidden="1">#REF!</definedName>
    <definedName name="BExUAFV4JMBSM2SKBQL9NHL0NIBS" hidden="1">#REF!</definedName>
    <definedName name="BExUAMREULACSK20LAZMHMW7ZS8C" localSheetId="1" hidden="1">#REF!</definedName>
    <definedName name="BExUAMREULACSK20LAZMHMW7ZS8C" localSheetId="3" hidden="1">#REF!</definedName>
    <definedName name="BExUAMREULACSK20LAZMHMW7ZS8C" hidden="1">#REF!</definedName>
    <definedName name="BExUAMWQODKBXMRH1QCMJLJBF8M7" localSheetId="1" hidden="1">#REF!</definedName>
    <definedName name="BExUAMWQODKBXMRH1QCMJLJBF8M7" localSheetId="3" hidden="1">#REF!</definedName>
    <definedName name="BExUAMWQODKBXMRH1QCMJLJBF8M7" hidden="1">#REF!</definedName>
    <definedName name="BExUAX8WS5OPVLCDXRGKTU2QMTFO" localSheetId="1" hidden="1">#REF!</definedName>
    <definedName name="BExUAX8WS5OPVLCDXRGKTU2QMTFO" localSheetId="3" hidden="1">#REF!</definedName>
    <definedName name="BExUAX8WS5OPVLCDXRGKTU2QMTFO" hidden="1">#REF!</definedName>
    <definedName name="BExUB8HLEXSBVPZ5AXNQEK96F1N4" localSheetId="1" hidden="1">#REF!</definedName>
    <definedName name="BExUB8HLEXSBVPZ5AXNQEK96F1N4" localSheetId="3" hidden="1">#REF!</definedName>
    <definedName name="BExUB8HLEXSBVPZ5AXNQEK96F1N4" hidden="1">#REF!</definedName>
    <definedName name="BExUBCDVZIEA7YT0LPSMHL5ZSERQ" localSheetId="1" hidden="1">#REF!</definedName>
    <definedName name="BExUBCDVZIEA7YT0LPSMHL5ZSERQ" localSheetId="3" hidden="1">#REF!</definedName>
    <definedName name="BExUBCDVZIEA7YT0LPSMHL5ZSERQ" hidden="1">#REF!</definedName>
    <definedName name="BExUBKXBUCN760QYU7Q8GESBWOQH" localSheetId="1" hidden="1">#REF!</definedName>
    <definedName name="BExUBKXBUCN760QYU7Q8GESBWOQH" localSheetId="3" hidden="1">#REF!</definedName>
    <definedName name="BExUBKXBUCN760QYU7Q8GESBWOQH" hidden="1">#REF!</definedName>
    <definedName name="BExUBL83ED0P076RN9RJ8P1MZ299" localSheetId="1" hidden="1">#REF!</definedName>
    <definedName name="BExUBL83ED0P076RN9RJ8P1MZ299" localSheetId="3" hidden="1">#REF!</definedName>
    <definedName name="BExUBL83ED0P076RN9RJ8P1MZ299" hidden="1">#REF!</definedName>
    <definedName name="BExUBMF942NYS1YHKK17KTZZAW41" localSheetId="1" hidden="1">#REF!</definedName>
    <definedName name="BExUBMF942NYS1YHKK17KTZZAW41" localSheetId="3" hidden="1">#REF!</definedName>
    <definedName name="BExUBMF942NYS1YHKK17KTZZAW41" hidden="1">#REF!</definedName>
    <definedName name="BExUC623BDYEODBN0N4DO6PJQ7NU" localSheetId="1" hidden="1">#REF!</definedName>
    <definedName name="BExUC623BDYEODBN0N4DO6PJQ7NU" localSheetId="3" hidden="1">#REF!</definedName>
    <definedName name="BExUC623BDYEODBN0N4DO6PJQ7NU" hidden="1">#REF!</definedName>
    <definedName name="BExUC8WH8TCKBB5313JGYYQ1WFLT" localSheetId="1" hidden="1">#REF!</definedName>
    <definedName name="BExUC8WH8TCKBB5313JGYYQ1WFLT" localSheetId="3" hidden="1">#REF!</definedName>
    <definedName name="BExUC8WH8TCKBB5313JGYYQ1WFLT" hidden="1">#REF!</definedName>
    <definedName name="BExUCFCDK6SPH86I6STXX8X3WMC4" localSheetId="1" hidden="1">#REF!</definedName>
    <definedName name="BExUCFCDK6SPH86I6STXX8X3WMC4" localSheetId="3" hidden="1">#REF!</definedName>
    <definedName name="BExUCFCDK6SPH86I6STXX8X3WMC4" hidden="1">#REF!</definedName>
    <definedName name="BExUCLC6AQ5KR6LXSAXV4QQ8ASVG" localSheetId="1" hidden="1">#REF!</definedName>
    <definedName name="BExUCLC6AQ5KR6LXSAXV4QQ8ASVG" localSheetId="3" hidden="1">#REF!</definedName>
    <definedName name="BExUCLC6AQ5KR6LXSAXV4QQ8ASVG" hidden="1">#REF!</definedName>
    <definedName name="BExUD4IOJ12X3PJG5WXNNGDRCKAP" localSheetId="1" hidden="1">#REF!</definedName>
    <definedName name="BExUD4IOJ12X3PJG5WXNNGDRCKAP" localSheetId="3" hidden="1">#REF!</definedName>
    <definedName name="BExUD4IOJ12X3PJG5WXNNGDRCKAP" hidden="1">#REF!</definedName>
    <definedName name="BExUD9WX9BWK72UWVSLYZJLAY5VY" localSheetId="1" hidden="1">#REF!</definedName>
    <definedName name="BExUD9WX9BWK72UWVSLYZJLAY5VY" localSheetId="3" hidden="1">#REF!</definedName>
    <definedName name="BExUD9WX9BWK72UWVSLYZJLAY5VY" hidden="1">#REF!</definedName>
    <definedName name="BExUDBEUJH9IACZDBL1VAUWPG0QW" localSheetId="1" hidden="1">#REF!</definedName>
    <definedName name="BExUDBEUJH9IACZDBL1VAUWPG0QW" localSheetId="3" hidden="1">#REF!</definedName>
    <definedName name="BExUDBEUJH9IACZDBL1VAUWPG0QW" hidden="1">#REF!</definedName>
    <definedName name="BExUDEV0CYVO7Y5IQQBEJ6FUY9S6" localSheetId="1" hidden="1">#REF!</definedName>
    <definedName name="BExUDEV0CYVO7Y5IQQBEJ6FUY9S6" localSheetId="3" hidden="1">#REF!</definedName>
    <definedName name="BExUDEV0CYVO7Y5IQQBEJ6FUY9S6" hidden="1">#REF!</definedName>
    <definedName name="BExUDWOXQGIZW0EAIIYLQUPXF8YV" localSheetId="1" hidden="1">#REF!</definedName>
    <definedName name="BExUDWOXQGIZW0EAIIYLQUPXF8YV" localSheetId="3" hidden="1">#REF!</definedName>
    <definedName name="BExUDWOXQGIZW0EAIIYLQUPXF8YV" hidden="1">#REF!</definedName>
    <definedName name="BExUDXAIC17W1FUU8Z10XUAVB7CS" localSheetId="1" hidden="1">#REF!</definedName>
    <definedName name="BExUDXAIC17W1FUU8Z10XUAVB7CS" localSheetId="3" hidden="1">#REF!</definedName>
    <definedName name="BExUDXAIC17W1FUU8Z10XUAVB7CS" hidden="1">#REF!</definedName>
    <definedName name="BExUE5OMY7OAJQ9WR8C8HG311ORP" localSheetId="1" hidden="1">#REF!</definedName>
    <definedName name="BExUE5OMY7OAJQ9WR8C8HG311ORP" localSheetId="3" hidden="1">#REF!</definedName>
    <definedName name="BExUE5OMY7OAJQ9WR8C8HG311ORP" hidden="1">#REF!</definedName>
    <definedName name="BExUEFKOQWXXGRNLAOJV2BJ66UB8" localSheetId="1" hidden="1">#REF!</definedName>
    <definedName name="BExUEFKOQWXXGRNLAOJV2BJ66UB8" localSheetId="3" hidden="1">#REF!</definedName>
    <definedName name="BExUEFKOQWXXGRNLAOJV2BJ66UB8" hidden="1">#REF!</definedName>
    <definedName name="BExUEJGX3OQQP5KFRJSRCZ70EI9V" localSheetId="1" hidden="1">#REF!</definedName>
    <definedName name="BExUEJGX3OQQP5KFRJSRCZ70EI9V" localSheetId="3" hidden="1">#REF!</definedName>
    <definedName name="BExUEJGX3OQQP5KFRJSRCZ70EI9V" hidden="1">#REF!</definedName>
    <definedName name="BExUEYR71COFS2X8PDNU21IPMQEU" localSheetId="1" hidden="1">#REF!</definedName>
    <definedName name="BExUEYR71COFS2X8PDNU21IPMQEU" localSheetId="3" hidden="1">#REF!</definedName>
    <definedName name="BExUEYR71COFS2X8PDNU21IPMQEU" hidden="1">#REF!</definedName>
    <definedName name="BExVPRLJ9I6RX45EDVFSQGCPJSOK" localSheetId="1" hidden="1">#REF!</definedName>
    <definedName name="BExVPRLJ9I6RX45EDVFSQGCPJSOK" localSheetId="3" hidden="1">#REF!</definedName>
    <definedName name="BExVPRLJ9I6RX45EDVFSQGCPJSOK" hidden="1">#REF!</definedName>
    <definedName name="BExVSL787C8E4HFQZ2NVLT35I2XV" localSheetId="1" hidden="1">#REF!</definedName>
    <definedName name="BExVSL787C8E4HFQZ2NVLT35I2XV" localSheetId="3" hidden="1">#REF!</definedName>
    <definedName name="BExVSL787C8E4HFQZ2NVLT35I2XV" hidden="1">#REF!</definedName>
    <definedName name="BExVSTFTVV14SFGHQUOJL5SQ5TX9" localSheetId="1" hidden="1">#REF!</definedName>
    <definedName name="BExVSTFTVV14SFGHQUOJL5SQ5TX9" localSheetId="3" hidden="1">#REF!</definedName>
    <definedName name="BExVSTFTVV14SFGHQUOJL5SQ5TX9" hidden="1">#REF!</definedName>
    <definedName name="BExVT3MPE8LQ5JFN3HQIFKSQ80U4" localSheetId="1" hidden="1">#REF!</definedName>
    <definedName name="BExVT3MPE8LQ5JFN3HQIFKSQ80U4" localSheetId="3" hidden="1">#REF!</definedName>
    <definedName name="BExVT3MPE8LQ5JFN3HQIFKSQ80U4" hidden="1">#REF!</definedName>
    <definedName name="BExVT7TRK3NZHPME2TFBXOF1WBR9" localSheetId="1" hidden="1">#REF!</definedName>
    <definedName name="BExVT7TRK3NZHPME2TFBXOF1WBR9" localSheetId="3" hidden="1">#REF!</definedName>
    <definedName name="BExVT7TRK3NZHPME2TFBXOF1WBR9" hidden="1">#REF!</definedName>
    <definedName name="BExVT9H0R0T7WGQAAC0HABMG54YM" localSheetId="1" hidden="1">#REF!</definedName>
    <definedName name="BExVT9H0R0T7WGQAAC0HABMG54YM" localSheetId="3" hidden="1">#REF!</definedName>
    <definedName name="BExVT9H0R0T7WGQAAC0HABMG54YM" hidden="1">#REF!</definedName>
    <definedName name="BExVTCMDDEDGLUIMUU6BSFHEWTOP" localSheetId="1" hidden="1">#REF!</definedName>
    <definedName name="BExVTCMDDEDGLUIMUU6BSFHEWTOP" localSheetId="3" hidden="1">#REF!</definedName>
    <definedName name="BExVTCMDDEDGLUIMUU6BSFHEWTOP" hidden="1">#REF!</definedName>
    <definedName name="BExVTCMDQMLKRA2NQR72XU6Y54IK" localSheetId="1" hidden="1">#REF!</definedName>
    <definedName name="BExVTCMDQMLKRA2NQR72XU6Y54IK" localSheetId="3" hidden="1">#REF!</definedName>
    <definedName name="BExVTCMDQMLKRA2NQR72XU6Y54IK" hidden="1">#REF!</definedName>
    <definedName name="BExVTCRV8FQ5U9OYWWL44N6KFNHU" localSheetId="1" hidden="1">#REF!</definedName>
    <definedName name="BExVTCRV8FQ5U9OYWWL44N6KFNHU" localSheetId="3" hidden="1">#REF!</definedName>
    <definedName name="BExVTCRV8FQ5U9OYWWL44N6KFNHU" hidden="1">#REF!</definedName>
    <definedName name="BExVTNESHPVG0A0KZ7BRX26MS0PF" localSheetId="1" hidden="1">#REF!</definedName>
    <definedName name="BExVTNESHPVG0A0KZ7BRX26MS0PF" localSheetId="3" hidden="1">#REF!</definedName>
    <definedName name="BExVTNESHPVG0A0KZ7BRX26MS0PF" hidden="1">#REF!</definedName>
    <definedName name="BExVTTJVTNRSBHBTUZ78WG2JM5MK" localSheetId="1" hidden="1">#REF!</definedName>
    <definedName name="BExVTTJVTNRSBHBTUZ78WG2JM5MK" localSheetId="3" hidden="1">#REF!</definedName>
    <definedName name="BExVTTJVTNRSBHBTUZ78WG2JM5MK" hidden="1">#REF!</definedName>
    <definedName name="BExVTXLMYR87BC04D1ERALPUFVPG" localSheetId="1" hidden="1">#REF!</definedName>
    <definedName name="BExVTXLMYR87BC04D1ERALPUFVPG" localSheetId="3" hidden="1">#REF!</definedName>
    <definedName name="BExVTXLMYR87BC04D1ERALPUFVPG" hidden="1">#REF!</definedName>
    <definedName name="BExVUL9V3H8ZF6Y72LQBBN639YAA" localSheetId="1" hidden="1">#REF!</definedName>
    <definedName name="BExVUL9V3H8ZF6Y72LQBBN639YAA" localSheetId="3" hidden="1">#REF!</definedName>
    <definedName name="BExVUL9V3H8ZF6Y72LQBBN639YAA" hidden="1">#REF!</definedName>
    <definedName name="BExVV5T14N2HZIK7HQ4P2KG09U0J" localSheetId="1" hidden="1">#REF!</definedName>
    <definedName name="BExVV5T14N2HZIK7HQ4P2KG09U0J" localSheetId="3" hidden="1">#REF!</definedName>
    <definedName name="BExVV5T14N2HZIK7HQ4P2KG09U0J" hidden="1">#REF!</definedName>
    <definedName name="BExVV7R410VYLADLX9LNG63ID6H1" localSheetId="1" hidden="1">#REF!</definedName>
    <definedName name="BExVV7R410VYLADLX9LNG63ID6H1" localSheetId="3" hidden="1">#REF!</definedName>
    <definedName name="BExVV7R410VYLADLX9LNG63ID6H1" hidden="1">#REF!</definedName>
    <definedName name="BExVVCEED4JEKF59OV0G3T4XFMFO" localSheetId="1" hidden="1">#REF!</definedName>
    <definedName name="BExVVCEED4JEKF59OV0G3T4XFMFO" localSheetId="3" hidden="1">#REF!</definedName>
    <definedName name="BExVVCEED4JEKF59OV0G3T4XFMFO" hidden="1">#REF!</definedName>
    <definedName name="BExVVPFO2J7FMSRPD36909HN4BZJ" localSheetId="1" hidden="1">#REF!</definedName>
    <definedName name="BExVVPFO2J7FMSRPD36909HN4BZJ" localSheetId="3" hidden="1">#REF!</definedName>
    <definedName name="BExVVPFO2J7FMSRPD36909HN4BZJ" hidden="1">#REF!</definedName>
    <definedName name="BExVVQ19AQ3VCARJOC38SF7OYE9Y" localSheetId="1" hidden="1">#REF!</definedName>
    <definedName name="BExVVQ19AQ3VCARJOC38SF7OYE9Y" localSheetId="3" hidden="1">#REF!</definedName>
    <definedName name="BExVVQ19AQ3VCARJOC38SF7OYE9Y" hidden="1">#REF!</definedName>
    <definedName name="BExVVQ19TAECID45CS4HXT1RD3AQ" localSheetId="1" hidden="1">#REF!</definedName>
    <definedName name="BExVVQ19TAECID45CS4HXT1RD3AQ" localSheetId="3" hidden="1">#REF!</definedName>
    <definedName name="BExVVQ19TAECID45CS4HXT1RD3AQ" hidden="1">#REF!</definedName>
    <definedName name="BExVW3YV5XGIVJ97UUPDJGJ2P15B" localSheetId="1" hidden="1">#REF!</definedName>
    <definedName name="BExVW3YV5XGIVJ97UUPDJGJ2P15B" localSheetId="3" hidden="1">#REF!</definedName>
    <definedName name="BExVW3YV5XGIVJ97UUPDJGJ2P15B" hidden="1">#REF!</definedName>
    <definedName name="BExVW5X571GEYR5SCU1Z2DHKWM79" localSheetId="1" hidden="1">#REF!</definedName>
    <definedName name="BExVW5X571GEYR5SCU1Z2DHKWM79" localSheetId="3" hidden="1">#REF!</definedName>
    <definedName name="BExVW5X571GEYR5SCU1Z2DHKWM79" hidden="1">#REF!</definedName>
    <definedName name="BExVW6YTKA098AF57M4PHNQ54XMH" localSheetId="1" hidden="1">#REF!</definedName>
    <definedName name="BExVW6YTKA098AF57M4PHNQ54XMH" localSheetId="3" hidden="1">#REF!</definedName>
    <definedName name="BExVW6YTKA098AF57M4PHNQ54XMH" hidden="1">#REF!</definedName>
    <definedName name="BExVWINKCH0V0NUWH363SMXAZE62" localSheetId="1" hidden="1">#REF!</definedName>
    <definedName name="BExVWINKCH0V0NUWH363SMXAZE62" localSheetId="3" hidden="1">#REF!</definedName>
    <definedName name="BExVWINKCH0V0NUWH363SMXAZE62" hidden="1">#REF!</definedName>
    <definedName name="BExVWYU8EK669NP172GEIGCTVPPA" localSheetId="1" hidden="1">#REF!</definedName>
    <definedName name="BExVWYU8EK669NP172GEIGCTVPPA" localSheetId="3" hidden="1">#REF!</definedName>
    <definedName name="BExVWYU8EK669NP172GEIGCTVPPA" hidden="1">#REF!</definedName>
    <definedName name="BExVX3MVJ0GHWPP1EL59ZQNKMX0B" localSheetId="1" hidden="1">#REF!</definedName>
    <definedName name="BExVX3MVJ0GHWPP1EL59ZQNKMX0B" localSheetId="3" hidden="1">#REF!</definedName>
    <definedName name="BExVX3MVJ0GHWPP1EL59ZQNKMX0B" hidden="1">#REF!</definedName>
    <definedName name="BExVX3XN2DRJKL8EDBIG58RYQ36R" localSheetId="1" hidden="1">#REF!</definedName>
    <definedName name="BExVX3XN2DRJKL8EDBIG58RYQ36R" localSheetId="3" hidden="1">#REF!</definedName>
    <definedName name="BExVX3XN2DRJKL8EDBIG58RYQ36R" hidden="1">#REF!</definedName>
    <definedName name="BExVXDZ63PUART77BBR5SI63TPC6" localSheetId="1" hidden="1">#REF!</definedName>
    <definedName name="BExVXDZ63PUART77BBR5SI63TPC6" localSheetId="3" hidden="1">#REF!</definedName>
    <definedName name="BExVXDZ63PUART77BBR5SI63TPC6" hidden="1">#REF!</definedName>
    <definedName name="BExVXHKI6LFYMGWISMPACMO247HL" localSheetId="1" hidden="1">#REF!</definedName>
    <definedName name="BExVXHKI6LFYMGWISMPACMO247HL" localSheetId="3" hidden="1">#REF!</definedName>
    <definedName name="BExVXHKI6LFYMGWISMPACMO247HL" hidden="1">#REF!</definedName>
    <definedName name="BExVXJ7XBCS61V3H36KL4ONWVT2M" localSheetId="1" hidden="1">#REF!</definedName>
    <definedName name="BExVXJ7XBCS61V3H36KL4ONWVT2M" localSheetId="3" hidden="1">#REF!</definedName>
    <definedName name="BExVXJ7XBCS61V3H36KL4ONWVT2M" hidden="1">#REF!</definedName>
    <definedName name="BExVXLGR1XIS5XLUHAHC8QSM0UJT" localSheetId="1" hidden="1">#REF!</definedName>
    <definedName name="BExVXLGR1XIS5XLUHAHC8QSM0UJT" localSheetId="3" hidden="1">#REF!</definedName>
    <definedName name="BExVXLGR1XIS5XLUHAHC8QSM0UJT" hidden="1">#REF!</definedName>
    <definedName name="BExVXLX2BZ5EF2X6R41BTKRJR1NM" localSheetId="1" hidden="1">#REF!</definedName>
    <definedName name="BExVXLX2BZ5EF2X6R41BTKRJR1NM" localSheetId="3" hidden="1">#REF!</definedName>
    <definedName name="BExVXLX2BZ5EF2X6R41BTKRJR1NM" hidden="1">#REF!</definedName>
    <definedName name="BExVY11V7U1SAY4QKYE0PBSPD7LW" localSheetId="1" hidden="1">#REF!</definedName>
    <definedName name="BExVY11V7U1SAY4QKYE0PBSPD7LW" localSheetId="3" hidden="1">#REF!</definedName>
    <definedName name="BExVY11V7U1SAY4QKYE0PBSPD7LW" hidden="1">#REF!</definedName>
    <definedName name="BExVY1SV37DL5YU59HS4IG3VBCP4" localSheetId="1" hidden="1">#REF!</definedName>
    <definedName name="BExVY1SV37DL5YU59HS4IG3VBCP4" localSheetId="3" hidden="1">#REF!</definedName>
    <definedName name="BExVY1SV37DL5YU59HS4IG3VBCP4" hidden="1">#REF!</definedName>
    <definedName name="BExVY3WFGJKSQA08UF9NCMST928Y" localSheetId="1" hidden="1">#REF!</definedName>
    <definedName name="BExVY3WFGJKSQA08UF9NCMST928Y" localSheetId="3" hidden="1">#REF!</definedName>
    <definedName name="BExVY3WFGJKSQA08UF9NCMST928Y" hidden="1">#REF!</definedName>
    <definedName name="BExVY954UOEVQEIC5OFO4NEWVKAQ" localSheetId="1" hidden="1">#REF!</definedName>
    <definedName name="BExVY954UOEVQEIC5OFO4NEWVKAQ" localSheetId="3" hidden="1">#REF!</definedName>
    <definedName name="BExVY954UOEVQEIC5OFO4NEWVKAQ" hidden="1">#REF!</definedName>
    <definedName name="BExVYHDYIV5397LC02V4FEP8VD6W" localSheetId="1" hidden="1">#REF!</definedName>
    <definedName name="BExVYHDYIV5397LC02V4FEP8VD6W" localSheetId="3" hidden="1">#REF!</definedName>
    <definedName name="BExVYHDYIV5397LC02V4FEP8VD6W" hidden="1">#REF!</definedName>
    <definedName name="BExVYOVIZDA18YIQ0A30Q052PCAK" localSheetId="1" hidden="1">#REF!</definedName>
    <definedName name="BExVYOVIZDA18YIQ0A30Q052PCAK" localSheetId="3" hidden="1">#REF!</definedName>
    <definedName name="BExVYOVIZDA18YIQ0A30Q052PCAK" hidden="1">#REF!</definedName>
    <definedName name="BExVYQIXPEM6J4JVP78BRHIC05PV" localSheetId="1" hidden="1">#REF!</definedName>
    <definedName name="BExVYQIXPEM6J4JVP78BRHIC05PV" localSheetId="3" hidden="1">#REF!</definedName>
    <definedName name="BExVYQIXPEM6J4JVP78BRHIC05PV" hidden="1">#REF!</definedName>
    <definedName name="BExVYVGWN7SONLVDH9WJ2F1JS264" localSheetId="1" hidden="1">#REF!</definedName>
    <definedName name="BExVYVGWN7SONLVDH9WJ2F1JS264" localSheetId="3" hidden="1">#REF!</definedName>
    <definedName name="BExVYVGWN7SONLVDH9WJ2F1JS264" hidden="1">#REF!</definedName>
    <definedName name="BExVZ9EO732IK6MNMG17Y1EFTJQC" localSheetId="1" hidden="1">#REF!</definedName>
    <definedName name="BExVZ9EO732IK6MNMG17Y1EFTJQC" localSheetId="3" hidden="1">#REF!</definedName>
    <definedName name="BExVZ9EO732IK6MNMG17Y1EFTJQC" hidden="1">#REF!</definedName>
    <definedName name="BExVZB1Y5J4UL2LKK0363EU7GIJ1" localSheetId="1" hidden="1">#REF!</definedName>
    <definedName name="BExVZB1Y5J4UL2LKK0363EU7GIJ1" localSheetId="3" hidden="1">#REF!</definedName>
    <definedName name="BExVZB1Y5J4UL2LKK0363EU7GIJ1" hidden="1">#REF!</definedName>
    <definedName name="BExVZJQVO5LQ0BJH5JEN5NOBIAF6" localSheetId="1" hidden="1">#REF!</definedName>
    <definedName name="BExVZJQVO5LQ0BJH5JEN5NOBIAF6" localSheetId="3" hidden="1">#REF!</definedName>
    <definedName name="BExVZJQVO5LQ0BJH5JEN5NOBIAF6" hidden="1">#REF!</definedName>
    <definedName name="BExVZNXWS91RD7NXV5NE2R3C8WW7" localSheetId="1" hidden="1">#REF!</definedName>
    <definedName name="BExVZNXWS91RD7NXV5NE2R3C8WW7" localSheetId="3" hidden="1">#REF!</definedName>
    <definedName name="BExVZNXWS91RD7NXV5NE2R3C8WW7" hidden="1">#REF!</definedName>
    <definedName name="BExVZXONPIQ74WYP802STZ7RCS2S" localSheetId="1" hidden="1">#REF!</definedName>
    <definedName name="BExVZXONPIQ74WYP802STZ7RCS2S" localSheetId="3" hidden="1">#REF!</definedName>
    <definedName name="BExVZXONPIQ74WYP802STZ7RCS2S" hidden="1">#REF!</definedName>
    <definedName name="BExW0386REQRCQCVT9BCX80UPTRY" localSheetId="1" hidden="1">#REF!</definedName>
    <definedName name="BExW0386REQRCQCVT9BCX80UPTRY" localSheetId="3" hidden="1">#REF!</definedName>
    <definedName name="BExW0386REQRCQCVT9BCX80UPTRY" hidden="1">#REF!</definedName>
    <definedName name="BExW0FYP4WXY71CYUG40SUBG9UWU" localSheetId="1" hidden="1">#REF!</definedName>
    <definedName name="BExW0FYP4WXY71CYUG40SUBG9UWU" localSheetId="3" hidden="1">#REF!</definedName>
    <definedName name="BExW0FYP4WXY71CYUG40SUBG9UWU" hidden="1">#REF!</definedName>
    <definedName name="BExW0H5Z5SGGAYPQQZFILS2ZXAUQ" localSheetId="1" hidden="1">#REF!</definedName>
    <definedName name="BExW0H5Z5SGGAYPQQZFILS2ZXAUQ" localSheetId="3" hidden="1">#REF!</definedName>
    <definedName name="BExW0H5Z5SGGAYPQQZFILS2ZXAUQ" hidden="1">#REF!</definedName>
    <definedName name="BExW0RI61B4VV0ARXTFVBAWRA1C5" localSheetId="1" hidden="1">#REF!</definedName>
    <definedName name="BExW0RI61B4VV0ARXTFVBAWRA1C5" localSheetId="3" hidden="1">#REF!</definedName>
    <definedName name="BExW0RI61B4VV0ARXTFVBAWRA1C5" hidden="1">#REF!</definedName>
    <definedName name="BExW1BVUYQTKMOR56MW7RVRX4L1L" localSheetId="1" hidden="1">#REF!</definedName>
    <definedName name="BExW1BVUYQTKMOR56MW7RVRX4L1L" localSheetId="3" hidden="1">#REF!</definedName>
    <definedName name="BExW1BVUYQTKMOR56MW7RVRX4L1L" hidden="1">#REF!</definedName>
    <definedName name="BExW1F1220628FOMTW5UAATHRJHK" localSheetId="1" hidden="1">#REF!</definedName>
    <definedName name="BExW1F1220628FOMTW5UAATHRJHK" localSheetId="3" hidden="1">#REF!</definedName>
    <definedName name="BExW1F1220628FOMTW5UAATHRJHK" hidden="1">#REF!</definedName>
    <definedName name="BExW1TKA0Z9OP2DTG50GZR5EG8C7" localSheetId="1" hidden="1">#REF!</definedName>
    <definedName name="BExW1TKA0Z9OP2DTG50GZR5EG8C7" localSheetId="3" hidden="1">#REF!</definedName>
    <definedName name="BExW1TKA0Z9OP2DTG50GZR5EG8C7" hidden="1">#REF!</definedName>
    <definedName name="BExW1U0JLKQ094DW5MMOI8UHO09V" localSheetId="1" hidden="1">#REF!</definedName>
    <definedName name="BExW1U0JLKQ094DW5MMOI8UHO09V" localSheetId="3" hidden="1">#REF!</definedName>
    <definedName name="BExW1U0JLKQ094DW5MMOI8UHO09V" hidden="1">#REF!</definedName>
    <definedName name="BExW283NP9D366XFPXLGSCI5UB0L" localSheetId="1" hidden="1">#REF!</definedName>
    <definedName name="BExW283NP9D366XFPXLGSCI5UB0L" localSheetId="3" hidden="1">#REF!</definedName>
    <definedName name="BExW283NP9D366XFPXLGSCI5UB0L" hidden="1">#REF!</definedName>
    <definedName name="BExW2H3C8WJSBW5FGTFKVDVJC4CL" localSheetId="1" hidden="1">#REF!</definedName>
    <definedName name="BExW2H3C8WJSBW5FGTFKVDVJC4CL" localSheetId="3" hidden="1">#REF!</definedName>
    <definedName name="BExW2H3C8WJSBW5FGTFKVDVJC4CL" hidden="1">#REF!</definedName>
    <definedName name="BExW2MSCKPGF5K3I7TL4KF5ISUOL" localSheetId="1" hidden="1">#REF!</definedName>
    <definedName name="BExW2MSCKPGF5K3I7TL4KF5ISUOL" localSheetId="3" hidden="1">#REF!</definedName>
    <definedName name="BExW2MSCKPGF5K3I7TL4KF5ISUOL" hidden="1">#REF!</definedName>
    <definedName name="BExW2SMO90FU9W8DVVES6Q4E6BZR" localSheetId="1" hidden="1">#REF!</definedName>
    <definedName name="BExW2SMO90FU9W8DVVES6Q4E6BZR" localSheetId="3" hidden="1">#REF!</definedName>
    <definedName name="BExW2SMO90FU9W8DVVES6Q4E6BZR" hidden="1">#REF!</definedName>
    <definedName name="BExW36V9N91OHCUMGWJQL3I5P4JK" localSheetId="1" hidden="1">#REF!</definedName>
    <definedName name="BExW36V9N91OHCUMGWJQL3I5P4JK" localSheetId="3" hidden="1">#REF!</definedName>
    <definedName name="BExW36V9N91OHCUMGWJQL3I5P4JK" hidden="1">#REF!</definedName>
    <definedName name="BExW3EIBA1J9Q9NA9VCGZGRS8WV7" localSheetId="1" hidden="1">#REF!</definedName>
    <definedName name="BExW3EIBA1J9Q9NA9VCGZGRS8WV7" localSheetId="3" hidden="1">#REF!</definedName>
    <definedName name="BExW3EIBA1J9Q9NA9VCGZGRS8WV7" hidden="1">#REF!</definedName>
    <definedName name="BExW3FEO8FI8N6AGQKYEG4SQVJWB" localSheetId="1" hidden="1">#REF!</definedName>
    <definedName name="BExW3FEO8FI8N6AGQKYEG4SQVJWB" localSheetId="3" hidden="1">#REF!</definedName>
    <definedName name="BExW3FEO8FI8N6AGQKYEG4SQVJWB" hidden="1">#REF!</definedName>
    <definedName name="BExW3GB28STOMJUSZEIA7YKYNS4Y" localSheetId="1" hidden="1">#REF!</definedName>
    <definedName name="BExW3GB28STOMJUSZEIA7YKYNS4Y" localSheetId="3" hidden="1">#REF!</definedName>
    <definedName name="BExW3GB28STOMJUSZEIA7YKYNS4Y" hidden="1">#REF!</definedName>
    <definedName name="BExW3T1K638HT5E0Y8MMK108P5JT" localSheetId="1" hidden="1">#REF!</definedName>
    <definedName name="BExW3T1K638HT5E0Y8MMK108P5JT" localSheetId="3" hidden="1">#REF!</definedName>
    <definedName name="BExW3T1K638HT5E0Y8MMK108P5JT" hidden="1">#REF!</definedName>
    <definedName name="BExW3UOY63GH0L5T9QEQ2LELTILS" localSheetId="1" hidden="1">#REF!</definedName>
    <definedName name="BExW3UOY63GH0L5T9QEQ2LELTILS" localSheetId="3" hidden="1">#REF!</definedName>
    <definedName name="BExW3UOY63GH0L5T9QEQ2LELTILS" hidden="1">#REF!</definedName>
    <definedName name="BExW4217ZHL9VO39POSTJOD090WU" localSheetId="1" hidden="1">#REF!</definedName>
    <definedName name="BExW4217ZHL9VO39POSTJOD090WU" localSheetId="3" hidden="1">#REF!</definedName>
    <definedName name="BExW4217ZHL9VO39POSTJOD090WU" hidden="1">#REF!</definedName>
    <definedName name="BExW4GPW71EBF8XPS2QGVQHBCDX3" localSheetId="1" hidden="1">#REF!</definedName>
    <definedName name="BExW4GPW71EBF8XPS2QGVQHBCDX3" localSheetId="3" hidden="1">#REF!</definedName>
    <definedName name="BExW4GPW71EBF8XPS2QGVQHBCDX3" hidden="1">#REF!</definedName>
    <definedName name="BExW4JKC5837JBPCOJV337ZVYYY3" localSheetId="1" hidden="1">#REF!</definedName>
    <definedName name="BExW4JKC5837JBPCOJV337ZVYYY3" localSheetId="3" hidden="1">#REF!</definedName>
    <definedName name="BExW4JKC5837JBPCOJV337ZVYYY3" hidden="1">#REF!</definedName>
    <definedName name="BExW4QR9FV9MP5K610THBSM51RYO" localSheetId="1" hidden="1">#REF!</definedName>
    <definedName name="BExW4QR9FV9MP5K610THBSM51RYO" localSheetId="3" hidden="1">#REF!</definedName>
    <definedName name="BExW4QR9FV9MP5K610THBSM51RYO" hidden="1">#REF!</definedName>
    <definedName name="BExW4Z029R9E19ZENN3WEA3VDAD1" localSheetId="1" hidden="1">#REF!</definedName>
    <definedName name="BExW4Z029R9E19ZENN3WEA3VDAD1" localSheetId="3" hidden="1">#REF!</definedName>
    <definedName name="BExW4Z029R9E19ZENN3WEA3VDAD1" hidden="1">#REF!</definedName>
    <definedName name="BExW5AZNT6IAZGNF2C879ODHY1B8" localSheetId="1" hidden="1">#REF!</definedName>
    <definedName name="BExW5AZNT6IAZGNF2C879ODHY1B8" localSheetId="3" hidden="1">#REF!</definedName>
    <definedName name="BExW5AZNT6IAZGNF2C879ODHY1B8" hidden="1">#REF!</definedName>
    <definedName name="BExW5WPU27WD4NWZOT0ZEJIDLX5J" localSheetId="1" hidden="1">#REF!</definedName>
    <definedName name="BExW5WPU27WD4NWZOT0ZEJIDLX5J" localSheetId="3" hidden="1">#REF!</definedName>
    <definedName name="BExW5WPU27WD4NWZOT0ZEJIDLX5J" hidden="1">#REF!</definedName>
    <definedName name="BExW660AV1TUV2XNUPD65RZR3QOO" localSheetId="1" hidden="1">#REF!</definedName>
    <definedName name="BExW660AV1TUV2XNUPD65RZR3QOO" localSheetId="3" hidden="1">#REF!</definedName>
    <definedName name="BExW660AV1TUV2XNUPD65RZR3QOO" hidden="1">#REF!</definedName>
    <definedName name="BExW66LVVZK656PQY1257QMHP2AY" localSheetId="1" hidden="1">#REF!</definedName>
    <definedName name="BExW66LVVZK656PQY1257QMHP2AY" localSheetId="3" hidden="1">#REF!</definedName>
    <definedName name="BExW66LVVZK656PQY1257QMHP2AY" hidden="1">#REF!</definedName>
    <definedName name="BExW6EJPHAP1TWT380AZLXNHR22P" localSheetId="1" hidden="1">#REF!</definedName>
    <definedName name="BExW6EJPHAP1TWT380AZLXNHR22P" localSheetId="3" hidden="1">#REF!</definedName>
    <definedName name="BExW6EJPHAP1TWT380AZLXNHR22P" hidden="1">#REF!</definedName>
    <definedName name="BExW6G1PJ38H10DVLL8WPQ736OEB" localSheetId="1" hidden="1">#REF!</definedName>
    <definedName name="BExW6G1PJ38H10DVLL8WPQ736OEB" localSheetId="3" hidden="1">#REF!</definedName>
    <definedName name="BExW6G1PJ38H10DVLL8WPQ736OEB" hidden="1">#REF!</definedName>
    <definedName name="BExW6PSEN2G1WUXY9RKKQDCG44NV" localSheetId="1" hidden="1">#REF!</definedName>
    <definedName name="BExW6PSEN2G1WUXY9RKKQDCG44NV" localSheetId="3" hidden="1">#REF!</definedName>
    <definedName name="BExW6PSEN2G1WUXY9RKKQDCG44NV" hidden="1">#REF!</definedName>
    <definedName name="BExW6QJB6WOWCN69B0GYAK2YQ3YB" localSheetId="1" hidden="1">#REF!</definedName>
    <definedName name="BExW6QJB6WOWCN69B0GYAK2YQ3YB" localSheetId="3" hidden="1">#REF!</definedName>
    <definedName name="BExW6QJB6WOWCN69B0GYAK2YQ3YB" hidden="1">#REF!</definedName>
    <definedName name="BExW794A74Z5F2K8LVQLD6VSKXUE" localSheetId="1" hidden="1">#REF!</definedName>
    <definedName name="BExW794A74Z5F2K8LVQLD6VSKXUE" localSheetId="3" hidden="1">#REF!</definedName>
    <definedName name="BExW794A74Z5F2K8LVQLD6VSKXUE" hidden="1">#REF!</definedName>
    <definedName name="BExW8K0SSIPSKBVP06IJ71600HJZ" localSheetId="1" hidden="1">#REF!</definedName>
    <definedName name="BExW8K0SSIPSKBVP06IJ71600HJZ" localSheetId="3" hidden="1">#REF!</definedName>
    <definedName name="BExW8K0SSIPSKBVP06IJ71600HJZ" hidden="1">#REF!</definedName>
    <definedName name="BExW8NM8DJJESE7GF7VGTO2XO6P1" localSheetId="1" hidden="1">#REF!</definedName>
    <definedName name="BExW8NM8DJJESE7GF7VGTO2XO6P1" localSheetId="3" hidden="1">#REF!</definedName>
    <definedName name="BExW8NM8DJJESE7GF7VGTO2XO6P1" hidden="1">#REF!</definedName>
    <definedName name="BExW8T0GVY3ZYO4ACSBLHS8SH895" localSheetId="1" hidden="1">#REF!</definedName>
    <definedName name="BExW8T0GVY3ZYO4ACSBLHS8SH895" localSheetId="3" hidden="1">#REF!</definedName>
    <definedName name="BExW8T0GVY3ZYO4ACSBLHS8SH895" hidden="1">#REF!</definedName>
    <definedName name="BExW8UIDZ9NT49KYE4LJX7F2BV2D" localSheetId="1" hidden="1">#REF!</definedName>
    <definedName name="BExW8UIDZ9NT49KYE4LJX7F2BV2D" localSheetId="3" hidden="1">#REF!</definedName>
    <definedName name="BExW8UIDZ9NT49KYE4LJX7F2BV2D" hidden="1">#REF!</definedName>
    <definedName name="BExW8YEP73JMMU9HZ08PM4WHJQZ4" localSheetId="1" hidden="1">#REF!</definedName>
    <definedName name="BExW8YEP73JMMU9HZ08PM4WHJQZ4" localSheetId="3" hidden="1">#REF!</definedName>
    <definedName name="BExW8YEP73JMMU9HZ08PM4WHJQZ4" hidden="1">#REF!</definedName>
    <definedName name="BExW937AT53OZQRHNWQZ5BVH24IE" localSheetId="1" hidden="1">#REF!</definedName>
    <definedName name="BExW937AT53OZQRHNWQZ5BVH24IE" localSheetId="3" hidden="1">#REF!</definedName>
    <definedName name="BExW937AT53OZQRHNWQZ5BVH24IE" hidden="1">#REF!</definedName>
    <definedName name="BExW95LN5N0LYFFVP7GJEGDVDLF0" localSheetId="1" hidden="1">#REF!</definedName>
    <definedName name="BExW95LN5N0LYFFVP7GJEGDVDLF0" localSheetId="3" hidden="1">#REF!</definedName>
    <definedName name="BExW95LN5N0LYFFVP7GJEGDVDLF0" hidden="1">#REF!</definedName>
    <definedName name="BExW967733Q8RAJOHR2GJ3HO8JIW" localSheetId="1" hidden="1">#REF!</definedName>
    <definedName name="BExW967733Q8RAJOHR2GJ3HO8JIW" localSheetId="3" hidden="1">#REF!</definedName>
    <definedName name="BExW967733Q8RAJOHR2GJ3HO8JIW" hidden="1">#REF!</definedName>
    <definedName name="BExW9POK1KIOI0ALS5MZIKTDIYMA" localSheetId="1" hidden="1">#REF!</definedName>
    <definedName name="BExW9POK1KIOI0ALS5MZIKTDIYMA" localSheetId="3" hidden="1">#REF!</definedName>
    <definedName name="BExW9POK1KIOI0ALS5MZIKTDIYMA" hidden="1">#REF!</definedName>
    <definedName name="BExW9TVLB7OIHTG98I7I4EXBL61S" localSheetId="1" hidden="1">#REF!</definedName>
    <definedName name="BExW9TVLB7OIHTG98I7I4EXBL61S" localSheetId="3" hidden="1">#REF!</definedName>
    <definedName name="BExW9TVLB7OIHTG98I7I4EXBL61S" hidden="1">#REF!</definedName>
    <definedName name="BExXLDE6PN4ESWT3LXJNQCY94NE4" localSheetId="1" hidden="1">#REF!</definedName>
    <definedName name="BExXLDE6PN4ESWT3LXJNQCY94NE4" localSheetId="3" hidden="1">#REF!</definedName>
    <definedName name="BExXLDE6PN4ESWT3LXJNQCY94NE4" hidden="1">#REF!</definedName>
    <definedName name="BExXLQVPK2H3IF0NDDA5CT612EUK" localSheetId="1" hidden="1">#REF!</definedName>
    <definedName name="BExXLQVPK2H3IF0NDDA5CT612EUK" localSheetId="3" hidden="1">#REF!</definedName>
    <definedName name="BExXLQVPK2H3IF0NDDA5CT612EUK" hidden="1">#REF!</definedName>
    <definedName name="BExXLR6IO70TYTACKQH9M5PGV24J" localSheetId="1" hidden="1">#REF!</definedName>
    <definedName name="BExXLR6IO70TYTACKQH9M5PGV24J" localSheetId="3" hidden="1">#REF!</definedName>
    <definedName name="BExXLR6IO70TYTACKQH9M5PGV24J" hidden="1">#REF!</definedName>
    <definedName name="BExXLRS2Q50YG3NTQKTKCLIQAYQY" localSheetId="1" hidden="1">#REF!</definedName>
    <definedName name="BExXLRS2Q50YG3NTQKTKCLIQAYQY" localSheetId="3" hidden="1">#REF!</definedName>
    <definedName name="BExXLRS2Q50YG3NTQKTKCLIQAYQY" hidden="1">#REF!</definedName>
    <definedName name="BExXM065WOLYRYHGHOJE0OOFXA4M" localSheetId="1" hidden="1">#REF!</definedName>
    <definedName name="BExXM065WOLYRYHGHOJE0OOFXA4M" localSheetId="3" hidden="1">#REF!</definedName>
    <definedName name="BExXM065WOLYRYHGHOJE0OOFXA4M" hidden="1">#REF!</definedName>
    <definedName name="BExXM3GUNXVDM82KUR17NNUMQCNI" localSheetId="1" hidden="1">#REF!</definedName>
    <definedName name="BExXM3GUNXVDM82KUR17NNUMQCNI" localSheetId="3" hidden="1">#REF!</definedName>
    <definedName name="BExXM3GUNXVDM82KUR17NNUMQCNI" hidden="1">#REF!</definedName>
    <definedName name="BExXMA28M8SH7MKIGETSDA72WUIZ" localSheetId="1" hidden="1">#REF!</definedName>
    <definedName name="BExXMA28M8SH7MKIGETSDA72WUIZ" localSheetId="3" hidden="1">#REF!</definedName>
    <definedName name="BExXMA28M8SH7MKIGETSDA72WUIZ" hidden="1">#REF!</definedName>
    <definedName name="BExXMOLHIAHDLFSA31PUB36SC3I9" localSheetId="1" hidden="1">#REF!</definedName>
    <definedName name="BExXMOLHIAHDLFSA31PUB36SC3I9" localSheetId="3" hidden="1">#REF!</definedName>
    <definedName name="BExXMOLHIAHDLFSA31PUB36SC3I9" hidden="1">#REF!</definedName>
    <definedName name="BExXMT8T5Z3M2JBQN65X2LKH0YQI" localSheetId="1" hidden="1">#REF!</definedName>
    <definedName name="BExXMT8T5Z3M2JBQN65X2LKH0YQI" localSheetId="3" hidden="1">#REF!</definedName>
    <definedName name="BExXMT8T5Z3M2JBQN65X2LKH0YQI" hidden="1">#REF!</definedName>
    <definedName name="BExXN1XNO7H60M9X1E7EVWFJDM5N" localSheetId="1" hidden="1">#REF!</definedName>
    <definedName name="BExXN1XNO7H60M9X1E7EVWFJDM5N" localSheetId="3" hidden="1">#REF!</definedName>
    <definedName name="BExXN1XNO7H60M9X1E7EVWFJDM5N" hidden="1">#REF!</definedName>
    <definedName name="BExXN22ZOTIW49GPLWFYKVM90FNZ" localSheetId="1" hidden="1">#REF!</definedName>
    <definedName name="BExXN22ZOTIW49GPLWFYKVM90FNZ" localSheetId="3" hidden="1">#REF!</definedName>
    <definedName name="BExXN22ZOTIW49GPLWFYKVM90FNZ" hidden="1">#REF!</definedName>
    <definedName name="BExXN4C031W9DK73MJHKL8YT1QA8" localSheetId="1" hidden="1">#REF!</definedName>
    <definedName name="BExXN4C031W9DK73MJHKL8YT1QA8" localSheetId="3" hidden="1">#REF!</definedName>
    <definedName name="BExXN4C031W9DK73MJHKL8YT1QA8" hidden="1">#REF!</definedName>
    <definedName name="BExXN6QAP8UJQVN4R4BQKPP4QK35" localSheetId="1" hidden="1">#REF!</definedName>
    <definedName name="BExXN6QAP8UJQVN4R4BQKPP4QK35" localSheetId="3" hidden="1">#REF!</definedName>
    <definedName name="BExXN6QAP8UJQVN4R4BQKPP4QK35" hidden="1">#REF!</definedName>
    <definedName name="BExXNBOA39T2X6Y5Y5GZ5DDNA1AX" localSheetId="1" hidden="1">#REF!</definedName>
    <definedName name="BExXNBOA39T2X6Y5Y5GZ5DDNA1AX" localSheetId="3" hidden="1">#REF!</definedName>
    <definedName name="BExXNBOA39T2X6Y5Y5GZ5DDNA1AX" hidden="1">#REF!</definedName>
    <definedName name="BExXND6872VJ3M2PGT056WQMWBHD" localSheetId="1" hidden="1">#REF!</definedName>
    <definedName name="BExXND6872VJ3M2PGT056WQMWBHD" localSheetId="3" hidden="1">#REF!</definedName>
    <definedName name="BExXND6872VJ3M2PGT056WQMWBHD" hidden="1">#REF!</definedName>
    <definedName name="BExXNH2H0A5UZ8IGKEWCXL52FF4T" localSheetId="1" hidden="1">#REF!</definedName>
    <definedName name="BExXNH2H0A5UZ8IGKEWCXL52FF4T" localSheetId="3" hidden="1">#REF!</definedName>
    <definedName name="BExXNH2H0A5UZ8IGKEWCXL52FF4T" hidden="1">#REF!</definedName>
    <definedName name="BExXNPM24UN2PGVL9D1TUBFRIKR4" localSheetId="1" hidden="1">#REF!</definedName>
    <definedName name="BExXNPM24UN2PGVL9D1TUBFRIKR4" localSheetId="3" hidden="1">#REF!</definedName>
    <definedName name="BExXNPM24UN2PGVL9D1TUBFRIKR4" hidden="1">#REF!</definedName>
    <definedName name="BExXNWYB165VO9MHARCL5WLCHWS0" localSheetId="1" hidden="1">#REF!</definedName>
    <definedName name="BExXNWYB165VO9MHARCL5WLCHWS0" localSheetId="3" hidden="1">#REF!</definedName>
    <definedName name="BExXNWYB165VO9MHARCL5WLCHWS0" hidden="1">#REF!</definedName>
    <definedName name="BExXO278QHQN8JDK5425EJ615ECC" localSheetId="1" hidden="1">#REF!</definedName>
    <definedName name="BExXO278QHQN8JDK5425EJ615ECC" localSheetId="3" hidden="1">#REF!</definedName>
    <definedName name="BExXO278QHQN8JDK5425EJ615ECC" hidden="1">#REF!</definedName>
    <definedName name="BExXOBHOP0WGFHI2Y9AO4L440UVQ" localSheetId="1" hidden="1">#REF!</definedName>
    <definedName name="BExXOBHOP0WGFHI2Y9AO4L440UVQ" localSheetId="3" hidden="1">#REF!</definedName>
    <definedName name="BExXOBHOP0WGFHI2Y9AO4L440UVQ" hidden="1">#REF!</definedName>
    <definedName name="BExXOHSAD2NSHOLLMZ2JWA4I3I1R" localSheetId="1" hidden="1">#REF!</definedName>
    <definedName name="BExXOHSAD2NSHOLLMZ2JWA4I3I1R" localSheetId="3" hidden="1">#REF!</definedName>
    <definedName name="BExXOHSAD2NSHOLLMZ2JWA4I3I1R" hidden="1">#REF!</definedName>
    <definedName name="BExXP80B5FGA00JCM7UXKPI3PB7Y" localSheetId="1" hidden="1">#REF!</definedName>
    <definedName name="BExXP80B5FGA00JCM7UXKPI3PB7Y" localSheetId="3" hidden="1">#REF!</definedName>
    <definedName name="BExXP80B5FGA00JCM7UXKPI3PB7Y" hidden="1">#REF!</definedName>
    <definedName name="BExXP85M4WXYVN1UVHUTOEKEG5XS" localSheetId="1" hidden="1">#REF!</definedName>
    <definedName name="BExXP85M4WXYVN1UVHUTOEKEG5XS" localSheetId="3" hidden="1">#REF!</definedName>
    <definedName name="BExXP85M4WXYVN1UVHUTOEKEG5XS" hidden="1">#REF!</definedName>
    <definedName name="BExXPELOTHOAG0OWILLAH94OZV5J" localSheetId="1" hidden="1">#REF!</definedName>
    <definedName name="BExXPELOTHOAG0OWILLAH94OZV5J" localSheetId="3" hidden="1">#REF!</definedName>
    <definedName name="BExXPELOTHOAG0OWILLAH94OZV5J" hidden="1">#REF!</definedName>
    <definedName name="BExXPRXPUSQSZ30ORHC3C8IJS4I8" localSheetId="1" hidden="1">#REF!</definedName>
    <definedName name="BExXPRXPUSQSZ30ORHC3C8IJS4I8" localSheetId="3" hidden="1">#REF!</definedName>
    <definedName name="BExXPRXPUSQSZ30ORHC3C8IJS4I8" hidden="1">#REF!</definedName>
    <definedName name="BExXPS31W1VD2NMIE4E37LHVDF0L" localSheetId="1" hidden="1">#REF!</definedName>
    <definedName name="BExXPS31W1VD2NMIE4E37LHVDF0L" localSheetId="3" hidden="1">#REF!</definedName>
    <definedName name="BExXPS31W1VD2NMIE4E37LHVDF0L" hidden="1">#REF!</definedName>
    <definedName name="BExXPZKYEMVF5JOC14HYOOYQK6JK" localSheetId="1" hidden="1">#REF!</definedName>
    <definedName name="BExXPZKYEMVF5JOC14HYOOYQK6JK" localSheetId="3" hidden="1">#REF!</definedName>
    <definedName name="BExXPZKYEMVF5JOC14HYOOYQK6JK" hidden="1">#REF!</definedName>
    <definedName name="BExXQ89PA10X79WBWOEP1AJX1OQM" localSheetId="1" hidden="1">#REF!</definedName>
    <definedName name="BExXQ89PA10X79WBWOEP1AJX1OQM" localSheetId="3" hidden="1">#REF!</definedName>
    <definedName name="BExXQ89PA10X79WBWOEP1AJX1OQM" hidden="1">#REF!</definedName>
    <definedName name="BExXQCGQGGYSI0LTRVR73MUO50AW" localSheetId="1" hidden="1">#REF!</definedName>
    <definedName name="BExXQCGQGGYSI0LTRVR73MUO50AW" localSheetId="3" hidden="1">#REF!</definedName>
    <definedName name="BExXQCGQGGYSI0LTRVR73MUO50AW" hidden="1">#REF!</definedName>
    <definedName name="BExXQEEXFHDQ8DSRAJSB5ET6J004" localSheetId="1" hidden="1">#REF!</definedName>
    <definedName name="BExXQEEXFHDQ8DSRAJSB5ET6J004" localSheetId="3" hidden="1">#REF!</definedName>
    <definedName name="BExXQEEXFHDQ8DSRAJSB5ET6J004" hidden="1">#REF!</definedName>
    <definedName name="BExXQH41O5HZAH8BO6HCFY8YC3TU" localSheetId="1" hidden="1">#REF!</definedName>
    <definedName name="BExXQH41O5HZAH8BO6HCFY8YC3TU" localSheetId="3" hidden="1">#REF!</definedName>
    <definedName name="BExXQH41O5HZAH8BO6HCFY8YC3TU" hidden="1">#REF!</definedName>
    <definedName name="BExXQIRBLQSLAJTFL7224FCFUTKH" localSheetId="1" hidden="1">#REF!</definedName>
    <definedName name="BExXQIRBLQSLAJTFL7224FCFUTKH" localSheetId="3" hidden="1">#REF!</definedName>
    <definedName name="BExXQIRBLQSLAJTFL7224FCFUTKH" hidden="1">#REF!</definedName>
    <definedName name="BExXQJIEF5R3QQ6D8HO3NGPU0IQC" localSheetId="1" hidden="1">#REF!</definedName>
    <definedName name="BExXQJIEF5R3QQ6D8HO3NGPU0IQC" localSheetId="3" hidden="1">#REF!</definedName>
    <definedName name="BExXQJIEF5R3QQ6D8HO3NGPU0IQC" hidden="1">#REF!</definedName>
    <definedName name="BExXQU00K9ER4I1WM7T9J0W1E7ZC" localSheetId="1" hidden="1">#REF!</definedName>
    <definedName name="BExXQU00K9ER4I1WM7T9J0W1E7ZC" localSheetId="3" hidden="1">#REF!</definedName>
    <definedName name="BExXQU00K9ER4I1WM7T9J0W1E7ZC" hidden="1">#REF!</definedName>
    <definedName name="BExXQU00KOR7XLM8B13DGJ1MIQDY" localSheetId="1" hidden="1">#REF!</definedName>
    <definedName name="BExXQU00KOR7XLM8B13DGJ1MIQDY" localSheetId="3" hidden="1">#REF!</definedName>
    <definedName name="BExXQU00KOR7XLM8B13DGJ1MIQDY" hidden="1">#REF!</definedName>
    <definedName name="BExXQXG18PS8HGBOS03OSTQ0KEYC" localSheetId="1" hidden="1">#REF!</definedName>
    <definedName name="BExXQXG18PS8HGBOS03OSTQ0KEYC" localSheetId="3" hidden="1">#REF!</definedName>
    <definedName name="BExXQXG18PS8HGBOS03OSTQ0KEYC" hidden="1">#REF!</definedName>
    <definedName name="BExXQXQT4OAFQT5B0YB3USDJOJOB" localSheetId="1" hidden="1">#REF!</definedName>
    <definedName name="BExXQXQT4OAFQT5B0YB3USDJOJOB" localSheetId="3" hidden="1">#REF!</definedName>
    <definedName name="BExXQXQT4OAFQT5B0YB3USDJOJOB" hidden="1">#REF!</definedName>
    <definedName name="BExXR3FSEXAHSXEQNJORWFCPX86N" localSheetId="1" hidden="1">#REF!</definedName>
    <definedName name="BExXR3FSEXAHSXEQNJORWFCPX86N" localSheetId="3" hidden="1">#REF!</definedName>
    <definedName name="BExXR3FSEXAHSXEQNJORWFCPX86N" hidden="1">#REF!</definedName>
    <definedName name="BExXR3W3FKYQBLR299HO9RZ70C43" localSheetId="1" hidden="1">#REF!</definedName>
    <definedName name="BExXR3W3FKYQBLR299HO9RZ70C43" localSheetId="3" hidden="1">#REF!</definedName>
    <definedName name="BExXR3W3FKYQBLR299HO9RZ70C43" hidden="1">#REF!</definedName>
    <definedName name="BExXR46U23CRRBV6IZT982MAEQKI" localSheetId="1" hidden="1">#REF!</definedName>
    <definedName name="BExXR46U23CRRBV6IZT982MAEQKI" localSheetId="3" hidden="1">#REF!</definedName>
    <definedName name="BExXR46U23CRRBV6IZT982MAEQKI" hidden="1">#REF!</definedName>
    <definedName name="BExXR8OKAVX7O70V5IYG2PRKXSTI" localSheetId="1" hidden="1">#REF!</definedName>
    <definedName name="BExXR8OKAVX7O70V5IYG2PRKXSTI" localSheetId="3" hidden="1">#REF!</definedName>
    <definedName name="BExXR8OKAVX7O70V5IYG2PRKXSTI" hidden="1">#REF!</definedName>
    <definedName name="BExXRA6N6XCLQM6XDV724ZIH6G93" localSheetId="1" hidden="1">#REF!</definedName>
    <definedName name="BExXRA6N6XCLQM6XDV724ZIH6G93" localSheetId="3" hidden="1">#REF!</definedName>
    <definedName name="BExXRA6N6XCLQM6XDV724ZIH6G93" hidden="1">#REF!</definedName>
    <definedName name="BExXRABZ1CNKCG6K1MR6OUFHF7J9" localSheetId="1" hidden="1">#REF!</definedName>
    <definedName name="BExXRABZ1CNKCG6K1MR6OUFHF7J9" localSheetId="3" hidden="1">#REF!</definedName>
    <definedName name="BExXRABZ1CNKCG6K1MR6OUFHF7J9" hidden="1">#REF!</definedName>
    <definedName name="BExXRBOFETC0OTJ6WY3VPMFH03VB" localSheetId="1" hidden="1">#REF!</definedName>
    <definedName name="BExXRBOFETC0OTJ6WY3VPMFH03VB" localSheetId="3" hidden="1">#REF!</definedName>
    <definedName name="BExXRBOFETC0OTJ6WY3VPMFH03VB" hidden="1">#REF!</definedName>
    <definedName name="BExXRD13K1S9Y3JGR7CXSONT7RJZ" localSheetId="1" hidden="1">#REF!</definedName>
    <definedName name="BExXRD13K1S9Y3JGR7CXSONT7RJZ" localSheetId="3" hidden="1">#REF!</definedName>
    <definedName name="BExXRD13K1S9Y3JGR7CXSONT7RJZ" hidden="1">#REF!</definedName>
    <definedName name="BExXRIFB4QQ87QIGA9AG0NXP577K" localSheetId="1" hidden="1">#REF!</definedName>
    <definedName name="BExXRIFB4QQ87QIGA9AG0NXP577K" localSheetId="3" hidden="1">#REF!</definedName>
    <definedName name="BExXRIFB4QQ87QIGA9AG0NXP577K" hidden="1">#REF!</definedName>
    <definedName name="BExXRIQ2JF2CVTRDQX2D9SPH7FTN" localSheetId="1" hidden="1">#REF!</definedName>
    <definedName name="BExXRIQ2JF2CVTRDQX2D9SPH7FTN" localSheetId="3" hidden="1">#REF!</definedName>
    <definedName name="BExXRIQ2JF2CVTRDQX2D9SPH7FTN" hidden="1">#REF!</definedName>
    <definedName name="BExXRO4A6VUH1F4XV8N1BRJ4896W" localSheetId="1" hidden="1">#REF!</definedName>
    <definedName name="BExXRO4A6VUH1F4XV8N1BRJ4896W" localSheetId="3" hidden="1">#REF!</definedName>
    <definedName name="BExXRO4A6VUH1F4XV8N1BRJ4896W" hidden="1">#REF!</definedName>
    <definedName name="BExXRO9N1SNJZGKD90P4K7FU1J0P" localSheetId="1" hidden="1">#REF!</definedName>
    <definedName name="BExXRO9N1SNJZGKD90P4K7FU1J0P" localSheetId="3" hidden="1">#REF!</definedName>
    <definedName name="BExXRO9N1SNJZGKD90P4K7FU1J0P" hidden="1">#REF!</definedName>
    <definedName name="BExXRV5QP3Z0KAQ1EQT9JYT2FV0L" localSheetId="1" hidden="1">#REF!</definedName>
    <definedName name="BExXRV5QP3Z0KAQ1EQT9JYT2FV0L" localSheetId="3" hidden="1">#REF!</definedName>
    <definedName name="BExXRV5QP3Z0KAQ1EQT9JYT2FV0L" hidden="1">#REF!</definedName>
    <definedName name="BExXRZ20LZZCW8LVGDK0XETOTSAI" localSheetId="1" hidden="1">#REF!</definedName>
    <definedName name="BExXRZ20LZZCW8LVGDK0XETOTSAI" localSheetId="3" hidden="1">#REF!</definedName>
    <definedName name="BExXRZ20LZZCW8LVGDK0XETOTSAI" hidden="1">#REF!</definedName>
    <definedName name="BExXRZNM651EJ5HJPGKGTVYLAZQ1" localSheetId="1" hidden="1">#REF!</definedName>
    <definedName name="BExXRZNM651EJ5HJPGKGTVYLAZQ1" localSheetId="3" hidden="1">#REF!</definedName>
    <definedName name="BExXRZNM651EJ5HJPGKGTVYLAZQ1" hidden="1">#REF!</definedName>
    <definedName name="BExXS63O4OMWMNXXAODZQFSDG33N" localSheetId="1" hidden="1">#REF!</definedName>
    <definedName name="BExXS63O4OMWMNXXAODZQFSDG33N" localSheetId="3" hidden="1">#REF!</definedName>
    <definedName name="BExXS63O4OMWMNXXAODZQFSDG33N" hidden="1">#REF!</definedName>
    <definedName name="BExXSBSP1TOY051HSPEPM0AEIO2M" localSheetId="1" hidden="1">#REF!</definedName>
    <definedName name="BExXSBSP1TOY051HSPEPM0AEIO2M" localSheetId="3" hidden="1">#REF!</definedName>
    <definedName name="BExXSBSP1TOY051HSPEPM0AEIO2M" hidden="1">#REF!</definedName>
    <definedName name="BExXSC8RFK5D68FJD2HI4K66SA6I" localSheetId="1" hidden="1">#REF!</definedName>
    <definedName name="BExXSC8RFK5D68FJD2HI4K66SA6I" localSheetId="3" hidden="1">#REF!</definedName>
    <definedName name="BExXSC8RFK5D68FJD2HI4K66SA6I" hidden="1">#REF!</definedName>
    <definedName name="BExXSNHC88W4UMXEOIOOATJAIKZO" localSheetId="1" hidden="1">#REF!</definedName>
    <definedName name="BExXSNHC88W4UMXEOIOOATJAIKZO" localSheetId="3" hidden="1">#REF!</definedName>
    <definedName name="BExXSNHC88W4UMXEOIOOATJAIKZO" hidden="1">#REF!</definedName>
    <definedName name="BExXSTBS08WIA9TLALV3UQ2Z3MRG" localSheetId="1" hidden="1">#REF!</definedName>
    <definedName name="BExXSTBS08WIA9TLALV3UQ2Z3MRG" localSheetId="3" hidden="1">#REF!</definedName>
    <definedName name="BExXSTBS08WIA9TLALV3UQ2Z3MRG" hidden="1">#REF!</definedName>
    <definedName name="BExXSVQ2WOJJ73YEO8Q2FK60V4G8" localSheetId="1" hidden="1">#REF!</definedName>
    <definedName name="BExXSVQ2WOJJ73YEO8Q2FK60V4G8" localSheetId="3" hidden="1">#REF!</definedName>
    <definedName name="BExXSVQ2WOJJ73YEO8Q2FK60V4G8" hidden="1">#REF!</definedName>
    <definedName name="BExXTHLRNL82GN7KZY3TOLO508N7" localSheetId="1" hidden="1">#REF!</definedName>
    <definedName name="BExXTHLRNL82GN7KZY3TOLO508N7" localSheetId="3" hidden="1">#REF!</definedName>
    <definedName name="BExXTHLRNL82GN7KZY3TOLO508N7" hidden="1">#REF!</definedName>
    <definedName name="BExXTL72MKEQSQH9L2OTFLU8DM2B" localSheetId="1" hidden="1">#REF!</definedName>
    <definedName name="BExXTL72MKEQSQH9L2OTFLU8DM2B" localSheetId="3" hidden="1">#REF!</definedName>
    <definedName name="BExXTL72MKEQSQH9L2OTFLU8DM2B" hidden="1">#REF!</definedName>
    <definedName name="BExXTM3M4RTCRSX7VGAXGQNPP668" localSheetId="1" hidden="1">#REF!</definedName>
    <definedName name="BExXTM3M4RTCRSX7VGAXGQNPP668" localSheetId="3" hidden="1">#REF!</definedName>
    <definedName name="BExXTM3M4RTCRSX7VGAXGQNPP668" hidden="1">#REF!</definedName>
    <definedName name="BExXTOCF78J7WY6FOVBRY1N2RBBR" localSheetId="1" hidden="1">#REF!</definedName>
    <definedName name="BExXTOCF78J7WY6FOVBRY1N2RBBR" localSheetId="3" hidden="1">#REF!</definedName>
    <definedName name="BExXTOCF78J7WY6FOVBRY1N2RBBR" hidden="1">#REF!</definedName>
    <definedName name="BExXTP3GYO6Z9RTKKT10XA0UTV3T" localSheetId="1" hidden="1">#REF!</definedName>
    <definedName name="BExXTP3GYO6Z9RTKKT10XA0UTV3T" localSheetId="3" hidden="1">#REF!</definedName>
    <definedName name="BExXTP3GYO6Z9RTKKT10XA0UTV3T" hidden="1">#REF!</definedName>
    <definedName name="BExXTZKZ4CG92ZQLIRKEXXH9BFIR" localSheetId="1" hidden="1">#REF!</definedName>
    <definedName name="BExXTZKZ4CG92ZQLIRKEXXH9BFIR" localSheetId="3" hidden="1">#REF!</definedName>
    <definedName name="BExXTZKZ4CG92ZQLIRKEXXH9BFIR" hidden="1">#REF!</definedName>
    <definedName name="BExXU4J2BM2964GD5UZHM752Q4NS" localSheetId="1" hidden="1">#REF!</definedName>
    <definedName name="BExXU4J2BM2964GD5UZHM752Q4NS" localSheetId="3" hidden="1">#REF!</definedName>
    <definedName name="BExXU4J2BM2964GD5UZHM752Q4NS" hidden="1">#REF!</definedName>
    <definedName name="BExXU6XDTT7RM93KILIDEYPA9XKF" localSheetId="1" hidden="1">#REF!</definedName>
    <definedName name="BExXU6XDTT7RM93KILIDEYPA9XKF" localSheetId="3" hidden="1">#REF!</definedName>
    <definedName name="BExXU6XDTT7RM93KILIDEYPA9XKF" hidden="1">#REF!</definedName>
    <definedName name="BExXU8VLZA7WLPZ3RAQZGNERUD26" localSheetId="1" hidden="1">#REF!</definedName>
    <definedName name="BExXU8VLZA7WLPZ3RAQZGNERUD26" localSheetId="3" hidden="1">#REF!</definedName>
    <definedName name="BExXU8VLZA7WLPZ3RAQZGNERUD26" hidden="1">#REF!</definedName>
    <definedName name="BExXUB9RSLSCNN5ETLXY72DAPZZM" localSheetId="1" hidden="1">#REF!</definedName>
    <definedName name="BExXUB9RSLSCNN5ETLXY72DAPZZM" localSheetId="3" hidden="1">#REF!</definedName>
    <definedName name="BExXUB9RSLSCNN5ETLXY72DAPZZM" hidden="1">#REF!</definedName>
    <definedName name="BExXUFRM82XQIN2T8KGLDQL1IBQW" localSheetId="1" hidden="1">#REF!</definedName>
    <definedName name="BExXUFRM82XQIN2T8KGLDQL1IBQW" localSheetId="3" hidden="1">#REF!</definedName>
    <definedName name="BExXUFRM82XQIN2T8KGLDQL1IBQW" hidden="1">#REF!</definedName>
    <definedName name="BExXUQEQBF6FI240ZGIF9YXZSRAU" localSheetId="1" hidden="1">#REF!</definedName>
    <definedName name="BExXUQEQBF6FI240ZGIF9YXZSRAU" localSheetId="3" hidden="1">#REF!</definedName>
    <definedName name="BExXUQEQBF6FI240ZGIF9YXZSRAU" hidden="1">#REF!</definedName>
    <definedName name="BExXUYND6EJO7CJ5KRICV4O1JNWK" localSheetId="1" hidden="1">#REF!</definedName>
    <definedName name="BExXUYND6EJO7CJ5KRICV4O1JNWK" localSheetId="3" hidden="1">#REF!</definedName>
    <definedName name="BExXUYND6EJO7CJ5KRICV4O1JNWK" hidden="1">#REF!</definedName>
    <definedName name="BExXV6FWG4H3S2QEUJZYIXILNGJ7" localSheetId="1" hidden="1">#REF!</definedName>
    <definedName name="BExXV6FWG4H3S2QEUJZYIXILNGJ7" localSheetId="3" hidden="1">#REF!</definedName>
    <definedName name="BExXV6FWG4H3S2QEUJZYIXILNGJ7" hidden="1">#REF!</definedName>
    <definedName name="BExXVK87BMMO6LHKV0CFDNIQVIBS" localSheetId="1" hidden="1">#REF!</definedName>
    <definedName name="BExXVK87BMMO6LHKV0CFDNIQVIBS" localSheetId="3" hidden="1">#REF!</definedName>
    <definedName name="BExXVK87BMMO6LHKV0CFDNIQVIBS" hidden="1">#REF!</definedName>
    <definedName name="BExXVKZ9WXPGL6IVY6T61IDD771I" localSheetId="1" hidden="1">#REF!</definedName>
    <definedName name="BExXVKZ9WXPGL6IVY6T61IDD771I" localSheetId="3" hidden="1">#REF!</definedName>
    <definedName name="BExXVKZ9WXPGL6IVY6T61IDD771I" hidden="1">#REF!</definedName>
    <definedName name="BExXW0K72T1Y8K1I4VZT87UY9S2G" localSheetId="1" hidden="1">#REF!</definedName>
    <definedName name="BExXW0K72T1Y8K1I4VZT87UY9S2G" localSheetId="3" hidden="1">#REF!</definedName>
    <definedName name="BExXW0K72T1Y8K1I4VZT87UY9S2G" hidden="1">#REF!</definedName>
    <definedName name="BExXW27MMXHXUXX78SDTBE1JYTHT" localSheetId="1" hidden="1">#REF!</definedName>
    <definedName name="BExXW27MMXHXUXX78SDTBE1JYTHT" localSheetId="3" hidden="1">#REF!</definedName>
    <definedName name="BExXW27MMXHXUXX78SDTBE1JYTHT" hidden="1">#REF!</definedName>
    <definedName name="BExXW2YIM2MYBSHRIX0RP9D4PRMN" localSheetId="1" hidden="1">#REF!</definedName>
    <definedName name="BExXW2YIM2MYBSHRIX0RP9D4PRMN" localSheetId="3" hidden="1">#REF!</definedName>
    <definedName name="BExXW2YIM2MYBSHRIX0RP9D4PRMN" hidden="1">#REF!</definedName>
    <definedName name="BExXWBNE4KTFSXKVSRF6WX039WPB" localSheetId="1" hidden="1">#REF!</definedName>
    <definedName name="BExXWBNE4KTFSXKVSRF6WX039WPB" localSheetId="3" hidden="1">#REF!</definedName>
    <definedName name="BExXWBNE4KTFSXKVSRF6WX039WPB" hidden="1">#REF!</definedName>
    <definedName name="BExXWFP5AYE7EHYTJWBZSQ8PQ0YX" localSheetId="1" hidden="1">#REF!</definedName>
    <definedName name="BExXWFP5AYE7EHYTJWBZSQ8PQ0YX" localSheetId="3" hidden="1">#REF!</definedName>
    <definedName name="BExXWFP5AYE7EHYTJWBZSQ8PQ0YX" hidden="1">#REF!</definedName>
    <definedName name="BExXWVFIBQT8OY1O41FRFPFGXQHK" localSheetId="1" hidden="1">#REF!</definedName>
    <definedName name="BExXWVFIBQT8OY1O41FRFPFGXQHK" localSheetId="3" hidden="1">#REF!</definedName>
    <definedName name="BExXWVFIBQT8OY1O41FRFPFGXQHK" hidden="1">#REF!</definedName>
    <definedName name="BExXWWXHBZHA9J3N8K47F84X0M0L" localSheetId="1" hidden="1">#REF!</definedName>
    <definedName name="BExXWWXHBZHA9J3N8K47F84X0M0L" localSheetId="3" hidden="1">#REF!</definedName>
    <definedName name="BExXWWXHBZHA9J3N8K47F84X0M0L" hidden="1">#REF!</definedName>
    <definedName name="BExXXBM521DL8R4ZX7NZ3DBCUOR5" localSheetId="1" hidden="1">#REF!</definedName>
    <definedName name="BExXXBM521DL8R4ZX7NZ3DBCUOR5" localSheetId="3" hidden="1">#REF!</definedName>
    <definedName name="BExXXBM521DL8R4ZX7NZ3DBCUOR5" hidden="1">#REF!</definedName>
    <definedName name="BExXXC7OZI33XZ03NRMEP7VRLQK4" localSheetId="1" hidden="1">#REF!</definedName>
    <definedName name="BExXXC7OZI33XZ03NRMEP7VRLQK4" localSheetId="3" hidden="1">#REF!</definedName>
    <definedName name="BExXXC7OZI33XZ03NRMEP7VRLQK4" hidden="1">#REF!</definedName>
    <definedName name="BExXXH5N3NKBQ7BCJPJTBF8CYM2Q" localSheetId="1" hidden="1">#REF!</definedName>
    <definedName name="BExXXH5N3NKBQ7BCJPJTBF8CYM2Q" localSheetId="3" hidden="1">#REF!</definedName>
    <definedName name="BExXXH5N3NKBQ7BCJPJTBF8CYM2Q" hidden="1">#REF!</definedName>
    <definedName name="BExXXKWLM4D541BH6O8GOJMHFHMW" localSheetId="1" hidden="1">#REF!</definedName>
    <definedName name="BExXXKWLM4D541BH6O8GOJMHFHMW" localSheetId="3" hidden="1">#REF!</definedName>
    <definedName name="BExXXKWLM4D541BH6O8GOJMHFHMW" hidden="1">#REF!</definedName>
    <definedName name="BExXXPPA1Q87XPI97X0OXCPBPDON" localSheetId="1" hidden="1">#REF!</definedName>
    <definedName name="BExXXPPA1Q87XPI97X0OXCPBPDON" localSheetId="3" hidden="1">#REF!</definedName>
    <definedName name="BExXXPPA1Q87XPI97X0OXCPBPDON" hidden="1">#REF!</definedName>
    <definedName name="BExXXVUDA98IZTQ6MANKU4MTTDVR" localSheetId="1" hidden="1">#REF!</definedName>
    <definedName name="BExXXVUDA98IZTQ6MANKU4MTTDVR" localSheetId="3" hidden="1">#REF!</definedName>
    <definedName name="BExXXVUDA98IZTQ6MANKU4MTTDVR" hidden="1">#REF!</definedName>
    <definedName name="BExXXZQNZY6IZI45DJXJK0MQZWA7" localSheetId="1" hidden="1">#REF!</definedName>
    <definedName name="BExXXZQNZY6IZI45DJXJK0MQZWA7" localSheetId="3" hidden="1">#REF!</definedName>
    <definedName name="BExXXZQNZY6IZI45DJXJK0MQZWA7" hidden="1">#REF!</definedName>
    <definedName name="BExXY5QFG6QP94SFT3935OBM8Y4K" localSheetId="1" hidden="1">#REF!</definedName>
    <definedName name="BExXY5QFG6QP94SFT3935OBM8Y4K" localSheetId="3" hidden="1">#REF!</definedName>
    <definedName name="BExXY5QFG6QP94SFT3935OBM8Y4K" hidden="1">#REF!</definedName>
    <definedName name="BExXY7TYEBFXRYUYIFHTN65RJ8EW" localSheetId="1" hidden="1">#REF!</definedName>
    <definedName name="BExXY7TYEBFXRYUYIFHTN65RJ8EW" localSheetId="3" hidden="1">#REF!</definedName>
    <definedName name="BExXY7TYEBFXRYUYIFHTN65RJ8EW" hidden="1">#REF!</definedName>
    <definedName name="BExXYLBHANUXC5FCTDDTGOVD3GQS" localSheetId="1" hidden="1">#REF!</definedName>
    <definedName name="BExXYLBHANUXC5FCTDDTGOVD3GQS" localSheetId="3" hidden="1">#REF!</definedName>
    <definedName name="BExXYLBHANUXC5FCTDDTGOVD3GQS" hidden="1">#REF!</definedName>
    <definedName name="BExXYMNYAYH3WA2ZCFAYKZID9ZCI" localSheetId="1" hidden="1">#REF!</definedName>
    <definedName name="BExXYMNYAYH3WA2ZCFAYKZID9ZCI" localSheetId="3" hidden="1">#REF!</definedName>
    <definedName name="BExXYMNYAYH3WA2ZCFAYKZID9ZCI" hidden="1">#REF!</definedName>
    <definedName name="BExXYYT12SVN2VDMLVNV4P3ISD8T" localSheetId="1" hidden="1">#REF!</definedName>
    <definedName name="BExXYYT12SVN2VDMLVNV4P3ISD8T" localSheetId="3" hidden="1">#REF!</definedName>
    <definedName name="BExXYYT12SVN2VDMLVNV4P3ISD8T" hidden="1">#REF!</definedName>
    <definedName name="BExXZEDWUYH25UZMW2QU2RXFILJE" localSheetId="1" hidden="1">#REF!</definedName>
    <definedName name="BExXZEDWUYH25UZMW2QU2RXFILJE" localSheetId="3" hidden="1">#REF!</definedName>
    <definedName name="BExXZEDWUYH25UZMW2QU2RXFILJE" hidden="1">#REF!</definedName>
    <definedName name="BExXZFVV4YB42AZ3H1I40YG3JAPU" localSheetId="1" hidden="1">#REF!</definedName>
    <definedName name="BExXZFVV4YB42AZ3H1I40YG3JAPU" localSheetId="3" hidden="1">#REF!</definedName>
    <definedName name="BExXZFVV4YB42AZ3H1I40YG3JAPU" hidden="1">#REF!</definedName>
    <definedName name="BExXZHJ9T2JELF12CHHGD54J1B0C" localSheetId="1" hidden="1">#REF!</definedName>
    <definedName name="BExXZHJ9T2JELF12CHHGD54J1B0C" localSheetId="3" hidden="1">#REF!</definedName>
    <definedName name="BExXZHJ9T2JELF12CHHGD54J1B0C" hidden="1">#REF!</definedName>
    <definedName name="BExXZNJ2X1TK2LRK5ZY3MX49H5T7" localSheetId="1" hidden="1">#REF!</definedName>
    <definedName name="BExXZNJ2X1TK2LRK5ZY3MX49H5T7" localSheetId="3" hidden="1">#REF!</definedName>
    <definedName name="BExXZNJ2X1TK2LRK5ZY3MX49H5T7" hidden="1">#REF!</definedName>
    <definedName name="BExXZOVPCEP495TQSON6PSRQ8XCY" localSheetId="1" hidden="1">#REF!</definedName>
    <definedName name="BExXZOVPCEP495TQSON6PSRQ8XCY" localSheetId="3" hidden="1">#REF!</definedName>
    <definedName name="BExXZOVPCEP495TQSON6PSRQ8XCY" hidden="1">#REF!</definedName>
    <definedName name="BExXZXKH7NBARQQAZM69Z57IH1MM" localSheetId="1" hidden="1">#REF!</definedName>
    <definedName name="BExXZXKH7NBARQQAZM69Z57IH1MM" localSheetId="3" hidden="1">#REF!</definedName>
    <definedName name="BExXZXKH7NBARQQAZM69Z57IH1MM" hidden="1">#REF!</definedName>
    <definedName name="BExY07WSDH5QEVM7BJXJK2ZRAI1O" localSheetId="1" hidden="1">#REF!</definedName>
    <definedName name="BExY07WSDH5QEVM7BJXJK2ZRAI1O" localSheetId="3" hidden="1">#REF!</definedName>
    <definedName name="BExY07WSDH5QEVM7BJXJK2ZRAI1O" hidden="1">#REF!</definedName>
    <definedName name="BExY0C3UBVC4M59JIRXVQ8OWAJC1" localSheetId="1" hidden="1">#REF!</definedName>
    <definedName name="BExY0C3UBVC4M59JIRXVQ8OWAJC1" localSheetId="3" hidden="1">#REF!</definedName>
    <definedName name="BExY0C3UBVC4M59JIRXVQ8OWAJC1" hidden="1">#REF!</definedName>
    <definedName name="BExY0OE8GFHMLLTEAFIOQTOPEVPB" localSheetId="1" hidden="1">#REF!</definedName>
    <definedName name="BExY0OE8GFHMLLTEAFIOQTOPEVPB" localSheetId="3" hidden="1">#REF!</definedName>
    <definedName name="BExY0OE8GFHMLLTEAFIOQTOPEVPB" hidden="1">#REF!</definedName>
    <definedName name="BExY0OJHW85S0VKBA8T4HTYPYBOS" localSheetId="1" hidden="1">#REF!</definedName>
    <definedName name="BExY0OJHW85S0VKBA8T4HTYPYBOS" localSheetId="3" hidden="1">#REF!</definedName>
    <definedName name="BExY0OJHW85S0VKBA8T4HTYPYBOS" hidden="1">#REF!</definedName>
    <definedName name="BExY0T1E034D7XAXNC6F7540LLIE" localSheetId="1" hidden="1">#REF!</definedName>
    <definedName name="BExY0T1E034D7XAXNC6F7540LLIE" localSheetId="3" hidden="1">#REF!</definedName>
    <definedName name="BExY0T1E034D7XAXNC6F7540LLIE" hidden="1">#REF!</definedName>
    <definedName name="BExY0XTZLHN49J2JH94BYTKBJLT3" localSheetId="1" hidden="1">#REF!</definedName>
    <definedName name="BExY0XTZLHN49J2JH94BYTKBJLT3" localSheetId="3" hidden="1">#REF!</definedName>
    <definedName name="BExY0XTZLHN49J2JH94BYTKBJLT3" hidden="1">#REF!</definedName>
    <definedName name="BExY11FH9TXHERUYGG8FE50U7H7J" localSheetId="1" hidden="1">#REF!</definedName>
    <definedName name="BExY11FH9TXHERUYGG8FE50U7H7J" localSheetId="3" hidden="1">#REF!</definedName>
    <definedName name="BExY11FH9TXHERUYGG8FE50U7H7J" hidden="1">#REF!</definedName>
    <definedName name="BExY1212PX1L7QAXA83LQAJ6TEIS" localSheetId="1" hidden="1">#REF!</definedName>
    <definedName name="BExY1212PX1L7QAXA83LQAJ6TEIS" localSheetId="3" hidden="1">#REF!</definedName>
    <definedName name="BExY1212PX1L7QAXA83LQAJ6TEIS" hidden="1">#REF!</definedName>
    <definedName name="BExY180UKNW5NIAWD6ZUYTFEH8QS" localSheetId="1" hidden="1">#REF!</definedName>
    <definedName name="BExY180UKNW5NIAWD6ZUYTFEH8QS" localSheetId="3" hidden="1">#REF!</definedName>
    <definedName name="BExY180UKNW5NIAWD6ZUYTFEH8QS" hidden="1">#REF!</definedName>
    <definedName name="BExY1DPTV4LSY9MEOUGXF8X052NA" localSheetId="1" hidden="1">#REF!</definedName>
    <definedName name="BExY1DPTV4LSY9MEOUGXF8X052NA" localSheetId="3" hidden="1">#REF!</definedName>
    <definedName name="BExY1DPTV4LSY9MEOUGXF8X052NA" hidden="1">#REF!</definedName>
    <definedName name="BExY1GK9ELBEKDD7O6HR6DUO8YGO" localSheetId="1" hidden="1">#REF!</definedName>
    <definedName name="BExY1GK9ELBEKDD7O6HR6DUO8YGO" localSheetId="3" hidden="1">#REF!</definedName>
    <definedName name="BExY1GK9ELBEKDD7O6HR6DUO8YGO" hidden="1">#REF!</definedName>
    <definedName name="BExY1NWOXXFV9GGZ3PX444LZ8TVX" localSheetId="1" hidden="1">#REF!</definedName>
    <definedName name="BExY1NWOXXFV9GGZ3PX444LZ8TVX" localSheetId="3" hidden="1">#REF!</definedName>
    <definedName name="BExY1NWOXXFV9GGZ3PX444LZ8TVX" hidden="1">#REF!</definedName>
    <definedName name="BExY1UCL0RND63LLSM9X5SFRG117" localSheetId="1" hidden="1">#REF!</definedName>
    <definedName name="BExY1UCL0RND63LLSM9X5SFRG117" localSheetId="3" hidden="1">#REF!</definedName>
    <definedName name="BExY1UCL0RND63LLSM9X5SFRG117" hidden="1">#REF!</definedName>
    <definedName name="BExY1WAT3937L08HLHIRQHMP2A3H" localSheetId="1" hidden="1">#REF!</definedName>
    <definedName name="BExY1WAT3937L08HLHIRQHMP2A3H" localSheetId="3" hidden="1">#REF!</definedName>
    <definedName name="BExY1WAT3937L08HLHIRQHMP2A3H" hidden="1">#REF!</definedName>
    <definedName name="BExY1YEBOSLMID7LURP8QB46AI91" localSheetId="1" hidden="1">#REF!</definedName>
    <definedName name="BExY1YEBOSLMID7LURP8QB46AI91" localSheetId="3" hidden="1">#REF!</definedName>
    <definedName name="BExY1YEBOSLMID7LURP8QB46AI91" hidden="1">#REF!</definedName>
    <definedName name="BExY2FS4LFX9OHOTQT7SJ2PXAC25" localSheetId="1" hidden="1">#REF!</definedName>
    <definedName name="BExY2FS4LFX9OHOTQT7SJ2PXAC25" localSheetId="3" hidden="1">#REF!</definedName>
    <definedName name="BExY2FS4LFX9OHOTQT7SJ2PXAC25" hidden="1">#REF!</definedName>
    <definedName name="BExY2GDPCZPVU0IQ6IJIB1YQQRQ6" localSheetId="1" hidden="1">#REF!</definedName>
    <definedName name="BExY2GDPCZPVU0IQ6IJIB1YQQRQ6" localSheetId="3" hidden="1">#REF!</definedName>
    <definedName name="BExY2GDPCZPVU0IQ6IJIB1YQQRQ6" hidden="1">#REF!</definedName>
    <definedName name="BExY2GTSZ3VA9TXLY7KW1LIAKJ61" localSheetId="1" hidden="1">#REF!</definedName>
    <definedName name="BExY2GTSZ3VA9TXLY7KW1LIAKJ61" localSheetId="3" hidden="1">#REF!</definedName>
    <definedName name="BExY2GTSZ3VA9TXLY7KW1LIAKJ61" hidden="1">#REF!</definedName>
    <definedName name="BExY2IXBR1SGYZH08T7QHKEFS8HA" localSheetId="1" hidden="1">#REF!</definedName>
    <definedName name="BExY2IXBR1SGYZH08T7QHKEFS8HA" localSheetId="3" hidden="1">#REF!</definedName>
    <definedName name="BExY2IXBR1SGYZH08T7QHKEFS8HA" hidden="1">#REF!</definedName>
    <definedName name="BExY2Q4B5FUDA5VU4VRUHX327QN0" localSheetId="1" hidden="1">#REF!</definedName>
    <definedName name="BExY2Q4B5FUDA5VU4VRUHX327QN0" localSheetId="3" hidden="1">#REF!</definedName>
    <definedName name="BExY2Q4B5FUDA5VU4VRUHX327QN0" hidden="1">#REF!</definedName>
    <definedName name="BExY3HOSK7YI364K15OX70AVR6F1" localSheetId="1" hidden="1">#REF!</definedName>
    <definedName name="BExY3HOSK7YI364K15OX70AVR6F1" localSheetId="3" hidden="1">#REF!</definedName>
    <definedName name="BExY3HOSK7YI364K15OX70AVR6F1" hidden="1">#REF!</definedName>
    <definedName name="BExY3T89AUR83SOAZZ3OMDEJDQ39" localSheetId="1" hidden="1">#REF!</definedName>
    <definedName name="BExY3T89AUR83SOAZZ3OMDEJDQ39" localSheetId="3" hidden="1">#REF!</definedName>
    <definedName name="BExY3T89AUR83SOAZZ3OMDEJDQ39" hidden="1">#REF!</definedName>
    <definedName name="BExY4MG771JQ84EMIVB6HQGGHZY7" localSheetId="1" hidden="1">#REF!</definedName>
    <definedName name="BExY4MG771JQ84EMIVB6HQGGHZY7" localSheetId="3" hidden="1">#REF!</definedName>
    <definedName name="BExY4MG771JQ84EMIVB6HQGGHZY7" hidden="1">#REF!</definedName>
    <definedName name="BExY4PWCSFB8P3J3TBQB2MD67263" localSheetId="1" hidden="1">#REF!</definedName>
    <definedName name="BExY4PWCSFB8P3J3TBQB2MD67263" localSheetId="3" hidden="1">#REF!</definedName>
    <definedName name="BExY4PWCSFB8P3J3TBQB2MD67263" hidden="1">#REF!</definedName>
    <definedName name="BExY4RZW3KK11JLYBA4DWZ92M6LQ" localSheetId="1" hidden="1">#REF!</definedName>
    <definedName name="BExY4RZW3KK11JLYBA4DWZ92M6LQ" localSheetId="3" hidden="1">#REF!</definedName>
    <definedName name="BExY4RZW3KK11JLYBA4DWZ92M6LQ" hidden="1">#REF!</definedName>
    <definedName name="BExY4XOVTTNVZ577RLIEC7NZQFIX" localSheetId="1" hidden="1">#REF!</definedName>
    <definedName name="BExY4XOVTTNVZ577RLIEC7NZQFIX" localSheetId="3" hidden="1">#REF!</definedName>
    <definedName name="BExY4XOVTTNVZ577RLIEC7NZQFIX" hidden="1">#REF!</definedName>
    <definedName name="BExY50JAF5CG01GTHAUS7I4ZLUDC" localSheetId="1" hidden="1">#REF!</definedName>
    <definedName name="BExY50JAF5CG01GTHAUS7I4ZLUDC" localSheetId="3" hidden="1">#REF!</definedName>
    <definedName name="BExY50JAF5CG01GTHAUS7I4ZLUDC" hidden="1">#REF!</definedName>
    <definedName name="BExY53J7EXFEOFTRNAHLK7IH3ACB" localSheetId="1" hidden="1">#REF!</definedName>
    <definedName name="BExY53J7EXFEOFTRNAHLK7IH3ACB" localSheetId="3" hidden="1">#REF!</definedName>
    <definedName name="BExY53J7EXFEOFTRNAHLK7IH3ACB" hidden="1">#REF!</definedName>
    <definedName name="BExY5515SJTJS3VM80M3YYR0WF37" localSheetId="1" hidden="1">#REF!</definedName>
    <definedName name="BExY5515SJTJS3VM80M3YYR0WF37" localSheetId="3" hidden="1">#REF!</definedName>
    <definedName name="BExY5515SJTJS3VM80M3YYR0WF37" hidden="1">#REF!</definedName>
    <definedName name="BExY5515WE39FQ3EG5QHG67V9C0O" localSheetId="1" hidden="1">#REF!</definedName>
    <definedName name="BExY5515WE39FQ3EG5QHG67V9C0O" localSheetId="3" hidden="1">#REF!</definedName>
    <definedName name="BExY5515WE39FQ3EG5QHG67V9C0O" hidden="1">#REF!</definedName>
    <definedName name="BExY5986WNAD8NFCPXC9TVLBU4FG" localSheetId="1" hidden="1">#REF!</definedName>
    <definedName name="BExY5986WNAD8NFCPXC9TVLBU4FG" localSheetId="3" hidden="1">#REF!</definedName>
    <definedName name="BExY5986WNAD8NFCPXC9TVLBU4FG" hidden="1">#REF!</definedName>
    <definedName name="BExY5DF9MS25IFNWGJ1YAS5MDN8R" localSheetId="1" hidden="1">#REF!</definedName>
    <definedName name="BExY5DF9MS25IFNWGJ1YAS5MDN8R" localSheetId="3" hidden="1">#REF!</definedName>
    <definedName name="BExY5DF9MS25IFNWGJ1YAS5MDN8R" hidden="1">#REF!</definedName>
    <definedName name="BExY5ERVGL3UM2MGT8LJ0XPKTZEK" localSheetId="1" hidden="1">#REF!</definedName>
    <definedName name="BExY5ERVGL3UM2MGT8LJ0XPKTZEK" localSheetId="3" hidden="1">#REF!</definedName>
    <definedName name="BExY5ERVGL3UM2MGT8LJ0XPKTZEK" hidden="1">#REF!</definedName>
    <definedName name="BExY5EX6NJFK8W754ZVZDN5DS04K" localSheetId="1" hidden="1">#REF!</definedName>
    <definedName name="BExY5EX6NJFK8W754ZVZDN5DS04K" localSheetId="3" hidden="1">#REF!</definedName>
    <definedName name="BExY5EX6NJFK8W754ZVZDN5DS04K" hidden="1">#REF!</definedName>
    <definedName name="BExY5S3XD1NJT109CV54IFOHVLQ6" localSheetId="1" hidden="1">#REF!</definedName>
    <definedName name="BExY5S3XD1NJT109CV54IFOHVLQ6" localSheetId="3" hidden="1">#REF!</definedName>
    <definedName name="BExY5S3XD1NJT109CV54IFOHVLQ6" hidden="1">#REF!</definedName>
    <definedName name="BExY5TB2VAI3GHKCPXMCVIOM8B8W" localSheetId="1" hidden="1">#REF!</definedName>
    <definedName name="BExY5TB2VAI3GHKCPXMCVIOM8B8W" localSheetId="3" hidden="1">#REF!</definedName>
    <definedName name="BExY5TB2VAI3GHKCPXMCVIOM8B8W" hidden="1">#REF!</definedName>
    <definedName name="BExY61ZZQG01LSJSI33Z84R0PX93" localSheetId="1" hidden="1">#REF!</definedName>
    <definedName name="BExY61ZZQG01LSJSI33Z84R0PX93" localSheetId="3" hidden="1">#REF!</definedName>
    <definedName name="BExY61ZZQG01LSJSI33Z84R0PX93" hidden="1">#REF!</definedName>
    <definedName name="BExY6KVS1MMZ2R34PGEFR2BMTU9W" localSheetId="1" hidden="1">#REF!</definedName>
    <definedName name="BExY6KVS1MMZ2R34PGEFR2BMTU9W" localSheetId="3" hidden="1">#REF!</definedName>
    <definedName name="BExY6KVS1MMZ2R34PGEFR2BMTU9W" hidden="1">#REF!</definedName>
    <definedName name="BExY6Q9YY7LW745GP7CYOGGSPHGE" localSheetId="1" hidden="1">#REF!</definedName>
    <definedName name="BExY6Q9YY7LW745GP7CYOGGSPHGE" localSheetId="3" hidden="1">#REF!</definedName>
    <definedName name="BExY6Q9YY7LW745GP7CYOGGSPHGE" hidden="1">#REF!</definedName>
    <definedName name="BExZIA3C8LKJTEH3MKQ57KJH5TA2" localSheetId="1" hidden="1">#REF!</definedName>
    <definedName name="BExZIA3C8LKJTEH3MKQ57KJH5TA2" localSheetId="3" hidden="1">#REF!</definedName>
    <definedName name="BExZIA3C8LKJTEH3MKQ57KJH5TA2" hidden="1">#REF!</definedName>
    <definedName name="BExZIIHH3QNQE3GFMHEE4UMHY6WQ" localSheetId="1" hidden="1">#REF!</definedName>
    <definedName name="BExZIIHH3QNQE3GFMHEE4UMHY6WQ" localSheetId="3" hidden="1">#REF!</definedName>
    <definedName name="BExZIIHH3QNQE3GFMHEE4UMHY6WQ" hidden="1">#REF!</definedName>
    <definedName name="BExZIYO22G5UXOB42GDLYGVRJ6U7" localSheetId="1" hidden="1">#REF!</definedName>
    <definedName name="BExZIYO22G5UXOB42GDLYGVRJ6U7" localSheetId="3" hidden="1">#REF!</definedName>
    <definedName name="BExZIYO22G5UXOB42GDLYGVRJ6U7" hidden="1">#REF!</definedName>
    <definedName name="BExZJ7I9T8XU4MZRKJ1VVU76V2LZ" localSheetId="1" hidden="1">#REF!</definedName>
    <definedName name="BExZJ7I9T8XU4MZRKJ1VVU76V2LZ" localSheetId="3" hidden="1">#REF!</definedName>
    <definedName name="BExZJ7I9T8XU4MZRKJ1VVU76V2LZ" hidden="1">#REF!</definedName>
    <definedName name="BExZJMY170JCUU1RWASNZ1HJPRTA" localSheetId="1" hidden="1">#REF!</definedName>
    <definedName name="BExZJMY170JCUU1RWASNZ1HJPRTA" localSheetId="3" hidden="1">#REF!</definedName>
    <definedName name="BExZJMY170JCUU1RWASNZ1HJPRTA" hidden="1">#REF!</definedName>
    <definedName name="BExZJOQR77H0P4SUKVYACDCFBBXO" localSheetId="1" hidden="1">#REF!</definedName>
    <definedName name="BExZJOQR77H0P4SUKVYACDCFBBXO" localSheetId="3" hidden="1">#REF!</definedName>
    <definedName name="BExZJOQR77H0P4SUKVYACDCFBBXO" hidden="1">#REF!</definedName>
    <definedName name="BExZJS6RG34ODDY9HMZ0O34MEMSB" localSheetId="1" hidden="1">#REF!</definedName>
    <definedName name="BExZJS6RG34ODDY9HMZ0O34MEMSB" localSheetId="3" hidden="1">#REF!</definedName>
    <definedName name="BExZJS6RG34ODDY9HMZ0O34MEMSB" hidden="1">#REF!</definedName>
    <definedName name="BExZK34NR4BAD7HJAP7SQ926UQP3" localSheetId="1" hidden="1">#REF!</definedName>
    <definedName name="BExZK34NR4BAD7HJAP7SQ926UQP3" localSheetId="3" hidden="1">#REF!</definedName>
    <definedName name="BExZK34NR4BAD7HJAP7SQ926UQP3" hidden="1">#REF!</definedName>
    <definedName name="BExZK3FGPHH5H771U7D5XY7XBS6E" localSheetId="1" hidden="1">#REF!</definedName>
    <definedName name="BExZK3FGPHH5H771U7D5XY7XBS6E" localSheetId="3" hidden="1">#REF!</definedName>
    <definedName name="BExZK3FGPHH5H771U7D5XY7XBS6E" hidden="1">#REF!</definedName>
    <definedName name="BExZKHYORG3O8C772XPFHM1N8T80" localSheetId="1" hidden="1">#REF!</definedName>
    <definedName name="BExZKHYORG3O8C772XPFHM1N8T80" localSheetId="3" hidden="1">#REF!</definedName>
    <definedName name="BExZKHYORG3O8C772XPFHM1N8T80" hidden="1">#REF!</definedName>
    <definedName name="BExZKJRF2IRR57DG9CLC7MSHWNNN" localSheetId="1" hidden="1">#REF!</definedName>
    <definedName name="BExZKJRF2IRR57DG9CLC7MSHWNNN" localSheetId="3" hidden="1">#REF!</definedName>
    <definedName name="BExZKJRF2IRR57DG9CLC7MSHWNNN" hidden="1">#REF!</definedName>
    <definedName name="BExZKV5GYXO0X760SBD9TWTIQHGI" localSheetId="1" hidden="1">#REF!</definedName>
    <definedName name="BExZKV5GYXO0X760SBD9TWTIQHGI" localSheetId="3" hidden="1">#REF!</definedName>
    <definedName name="BExZKV5GYXO0X760SBD9TWTIQHGI" hidden="1">#REF!</definedName>
    <definedName name="BExZL6E4YVXRUN7ZGF2BIGIXFR8K" localSheetId="1" hidden="1">#REF!</definedName>
    <definedName name="BExZL6E4YVXRUN7ZGF2BIGIXFR8K" localSheetId="3" hidden="1">#REF!</definedName>
    <definedName name="BExZL6E4YVXRUN7ZGF2BIGIXFR8K" hidden="1">#REF!</definedName>
    <definedName name="BExZLGVLMKTPFXG42QYT0PO81G7F" localSheetId="1" hidden="1">#REF!</definedName>
    <definedName name="BExZLGVLMKTPFXG42QYT0PO81G7F" localSheetId="3" hidden="1">#REF!</definedName>
    <definedName name="BExZLGVLMKTPFXG42QYT0PO81G7F" hidden="1">#REF!</definedName>
    <definedName name="BExZLKMK7LRK14S09WLMH7MXSQXM" localSheetId="1" hidden="1">#REF!</definedName>
    <definedName name="BExZLKMK7LRK14S09WLMH7MXSQXM" localSheetId="3" hidden="1">#REF!</definedName>
    <definedName name="BExZLKMK7LRK14S09WLMH7MXSQXM" hidden="1">#REF!</definedName>
    <definedName name="BExZM7JVLG0W8EG5RBU915U3SKBY" localSheetId="1" hidden="1">#REF!</definedName>
    <definedName name="BExZM7JVLG0W8EG5RBU915U3SKBY" localSheetId="3" hidden="1">#REF!</definedName>
    <definedName name="BExZM7JVLG0W8EG5RBU915U3SKBY" hidden="1">#REF!</definedName>
    <definedName name="BExZM85FOVUFF110XMQ9O2ODSJUK" localSheetId="1" hidden="1">#REF!</definedName>
    <definedName name="BExZM85FOVUFF110XMQ9O2ODSJUK" localSheetId="3" hidden="1">#REF!</definedName>
    <definedName name="BExZM85FOVUFF110XMQ9O2ODSJUK" hidden="1">#REF!</definedName>
    <definedName name="BExZMF1MMTZ1TA14PZ8ASSU2CBSP" localSheetId="1" hidden="1">#REF!</definedName>
    <definedName name="BExZMF1MMTZ1TA14PZ8ASSU2CBSP" localSheetId="3" hidden="1">#REF!</definedName>
    <definedName name="BExZMF1MMTZ1TA14PZ8ASSU2CBSP" hidden="1">#REF!</definedName>
    <definedName name="BExZMKL5YQZD7F0FUCSVFGLPFK52" localSheetId="1" hidden="1">#REF!</definedName>
    <definedName name="BExZMKL5YQZD7F0FUCSVFGLPFK52" localSheetId="3" hidden="1">#REF!</definedName>
    <definedName name="BExZMKL5YQZD7F0FUCSVFGLPFK52" hidden="1">#REF!</definedName>
    <definedName name="BExZMOC3VNZALJM71X2T6FV91GTB" localSheetId="1" hidden="1">#REF!</definedName>
    <definedName name="BExZMOC3VNZALJM71X2T6FV91GTB" localSheetId="3" hidden="1">#REF!</definedName>
    <definedName name="BExZMOC3VNZALJM71X2T6FV91GTB" hidden="1">#REF!</definedName>
    <definedName name="BExZMXH39OB0I43XEL3K11U3G9PM" localSheetId="1" hidden="1">#REF!</definedName>
    <definedName name="BExZMXH39OB0I43XEL3K11U3G9PM" localSheetId="3" hidden="1">#REF!</definedName>
    <definedName name="BExZMXH39OB0I43XEL3K11U3G9PM" hidden="1">#REF!</definedName>
    <definedName name="BExZMZQ3RBKDHT5GLFNLS52OSJA0" localSheetId="1" hidden="1">#REF!</definedName>
    <definedName name="BExZMZQ3RBKDHT5GLFNLS52OSJA0" localSheetId="3" hidden="1">#REF!</definedName>
    <definedName name="BExZMZQ3RBKDHT5GLFNLS52OSJA0" hidden="1">#REF!</definedName>
    <definedName name="BExZN2F7Y2J2L2LN5WZRG949MS4A" localSheetId="1" hidden="1">#REF!</definedName>
    <definedName name="BExZN2F7Y2J2L2LN5WZRG949MS4A" localSheetId="3" hidden="1">#REF!</definedName>
    <definedName name="BExZN2F7Y2J2L2LN5WZRG949MS4A" hidden="1">#REF!</definedName>
    <definedName name="BExZN847WUWKRYTZWG9TCQZJS3OL" localSheetId="1" hidden="1">#REF!</definedName>
    <definedName name="BExZN847WUWKRYTZWG9TCQZJS3OL" localSheetId="3" hidden="1">#REF!</definedName>
    <definedName name="BExZN847WUWKRYTZWG9TCQZJS3OL" hidden="1">#REF!</definedName>
    <definedName name="BExZNH3VISFF4NQI11BZDP5IQ7VG" localSheetId="1" hidden="1">#REF!</definedName>
    <definedName name="BExZNH3VISFF4NQI11BZDP5IQ7VG" localSheetId="3" hidden="1">#REF!</definedName>
    <definedName name="BExZNH3VISFF4NQI11BZDP5IQ7VG" hidden="1">#REF!</definedName>
    <definedName name="BExZNJYCFYVMAOI62GB2BABK1ELE" localSheetId="1" hidden="1">#REF!</definedName>
    <definedName name="BExZNJYCFYVMAOI62GB2BABK1ELE" localSheetId="3" hidden="1">#REF!</definedName>
    <definedName name="BExZNJYCFYVMAOI62GB2BABK1ELE" hidden="1">#REF!</definedName>
    <definedName name="BExZNV707LIU6Z5H6QI6H67LHTI1" localSheetId="1" hidden="1">#REF!</definedName>
    <definedName name="BExZNV707LIU6Z5H6QI6H67LHTI1" localSheetId="3" hidden="1">#REF!</definedName>
    <definedName name="BExZNV707LIU6Z5H6QI6H67LHTI1" hidden="1">#REF!</definedName>
    <definedName name="BExZNVCBKB930QQ9QW7KSGOZ0V1M" localSheetId="1" hidden="1">#REF!</definedName>
    <definedName name="BExZNVCBKB930QQ9QW7KSGOZ0V1M" localSheetId="3" hidden="1">#REF!</definedName>
    <definedName name="BExZNVCBKB930QQ9QW7KSGOZ0V1M" hidden="1">#REF!</definedName>
    <definedName name="BExZNW8QJ18X0RSGFDWAE9ZSDX39" localSheetId="1" hidden="1">#REF!</definedName>
    <definedName name="BExZNW8QJ18X0RSGFDWAE9ZSDX39" localSheetId="3" hidden="1">#REF!</definedName>
    <definedName name="BExZNW8QJ18X0RSGFDWAE9ZSDX39" hidden="1">#REF!</definedName>
    <definedName name="BExZNZDWRS6Q40L8OCWFEIVI0A1O" localSheetId="1" hidden="1">#REF!</definedName>
    <definedName name="BExZNZDWRS6Q40L8OCWFEIVI0A1O" localSheetId="3" hidden="1">#REF!</definedName>
    <definedName name="BExZNZDWRS6Q40L8OCWFEIVI0A1O" hidden="1">#REF!</definedName>
    <definedName name="BExZOBO9NYLGVJQ31LVQ9XS2ZT4N" localSheetId="1" hidden="1">#REF!</definedName>
    <definedName name="BExZOBO9NYLGVJQ31LVQ9XS2ZT4N" localSheetId="3" hidden="1">#REF!</definedName>
    <definedName name="BExZOBO9NYLGVJQ31LVQ9XS2ZT4N" hidden="1">#REF!</definedName>
    <definedName name="BExZOETNB1CJ3Y2RKLI1ZK0S8Z6H" localSheetId="1" hidden="1">#REF!</definedName>
    <definedName name="BExZOETNB1CJ3Y2RKLI1ZK0S8Z6H" localSheetId="3" hidden="1">#REF!</definedName>
    <definedName name="BExZOETNB1CJ3Y2RKLI1ZK0S8Z6H" hidden="1">#REF!</definedName>
    <definedName name="BExZOL9K1RUXBTLZ6FJ65BIE9G5R" localSheetId="1" hidden="1">#REF!</definedName>
    <definedName name="BExZOL9K1RUXBTLZ6FJ65BIE9G5R" localSheetId="3" hidden="1">#REF!</definedName>
    <definedName name="BExZOL9K1RUXBTLZ6FJ65BIE9G5R" hidden="1">#REF!</definedName>
    <definedName name="BExZOREMVSK4E5VSWM838KHUB8AI" localSheetId="1" hidden="1">#REF!</definedName>
    <definedName name="BExZOREMVSK4E5VSWM838KHUB8AI" localSheetId="3" hidden="1">#REF!</definedName>
    <definedName name="BExZOREMVSK4E5VSWM838KHUB8AI" hidden="1">#REF!</definedName>
    <definedName name="BExZOVR745T5P1KS9NV2PXZPZVRG" localSheetId="1" hidden="1">#REF!</definedName>
    <definedName name="BExZOVR745T5P1KS9NV2PXZPZVRG" localSheetId="3" hidden="1">#REF!</definedName>
    <definedName name="BExZOVR745T5P1KS9NV2PXZPZVRG" hidden="1">#REF!</definedName>
    <definedName name="BExZOZSWGLSY2XYVRIS6VSNJDSGD" localSheetId="1" hidden="1">#REF!</definedName>
    <definedName name="BExZOZSWGLSY2XYVRIS6VSNJDSGD" localSheetId="3" hidden="1">#REF!</definedName>
    <definedName name="BExZOZSWGLSY2XYVRIS6VSNJDSGD" hidden="1">#REF!</definedName>
    <definedName name="BExZP7AIJKLM6C6CSUIIFAHFBNX2" localSheetId="1" hidden="1">#REF!</definedName>
    <definedName name="BExZP7AIJKLM6C6CSUIIFAHFBNX2" localSheetId="3" hidden="1">#REF!</definedName>
    <definedName name="BExZP7AIJKLM6C6CSUIIFAHFBNX2" hidden="1">#REF!</definedName>
    <definedName name="BExZPQ0XY507N8FJMVPKCTK8HC9H" localSheetId="1" hidden="1">#REF!</definedName>
    <definedName name="BExZPQ0XY507N8FJMVPKCTK8HC9H" localSheetId="3" hidden="1">#REF!</definedName>
    <definedName name="BExZPQ0XY507N8FJMVPKCTK8HC9H" hidden="1">#REF!</definedName>
    <definedName name="BExZQ37OVBR25U32CO2YYVPZOMR5" localSheetId="1" hidden="1">#REF!</definedName>
    <definedName name="BExZQ37OVBR25U32CO2YYVPZOMR5" localSheetId="3" hidden="1">#REF!</definedName>
    <definedName name="BExZQ37OVBR25U32CO2YYVPZOMR5" hidden="1">#REF!</definedName>
    <definedName name="BExZQ3IHNAFF2HI20IH754T349LH" localSheetId="1" hidden="1">#REF!</definedName>
    <definedName name="BExZQ3IHNAFF2HI20IH754T349LH" localSheetId="3" hidden="1">#REF!</definedName>
    <definedName name="BExZQ3IHNAFF2HI20IH754T349LH" hidden="1">#REF!</definedName>
    <definedName name="BExZQ3NT7H06VO0AR48WHZULZB93" localSheetId="1" hidden="1">#REF!</definedName>
    <definedName name="BExZQ3NT7H06VO0AR48WHZULZB93" localSheetId="3" hidden="1">#REF!</definedName>
    <definedName name="BExZQ3NT7H06VO0AR48WHZULZB93" hidden="1">#REF!</definedName>
    <definedName name="BExZQ7PJU07SEJMDX18U9YVDC2GU" localSheetId="1" hidden="1">#REF!</definedName>
    <definedName name="BExZQ7PJU07SEJMDX18U9YVDC2GU" localSheetId="3" hidden="1">#REF!</definedName>
    <definedName name="BExZQ7PJU07SEJMDX18U9YVDC2GU" hidden="1">#REF!</definedName>
    <definedName name="BExZQIHTGHK7OOI2Y2PN3JYBY82I" localSheetId="1" hidden="1">#REF!</definedName>
    <definedName name="BExZQIHTGHK7OOI2Y2PN3JYBY82I" localSheetId="3" hidden="1">#REF!</definedName>
    <definedName name="BExZQIHTGHK7OOI2Y2PN3JYBY82I" hidden="1">#REF!</definedName>
    <definedName name="BExZQJJMGU5MHQOILGXGJPAQI5XI" localSheetId="1" hidden="1">#REF!</definedName>
    <definedName name="BExZQJJMGU5MHQOILGXGJPAQI5XI" localSheetId="3" hidden="1">#REF!</definedName>
    <definedName name="BExZQJJMGU5MHQOILGXGJPAQI5XI" hidden="1">#REF!</definedName>
    <definedName name="BExZQMUB0EWH0C3WXRT8EFK5VRA4" localSheetId="1" hidden="1">#REF!</definedName>
    <definedName name="BExZQMUB0EWH0C3WXRT8EFK5VRA4" localSheetId="3" hidden="1">#REF!</definedName>
    <definedName name="BExZQMUB0EWH0C3WXRT8EFK5VRA4" hidden="1">#REF!</definedName>
    <definedName name="BExZQXBYEBN28QUH1KOVW6KKA5UM" localSheetId="1" hidden="1">#REF!</definedName>
    <definedName name="BExZQXBYEBN28QUH1KOVW6KKA5UM" localSheetId="3" hidden="1">#REF!</definedName>
    <definedName name="BExZQXBYEBN28QUH1KOVW6KKA5UM" hidden="1">#REF!</definedName>
    <definedName name="BExZQZKT146WEN8FTVZ7Y5TSB8L5" localSheetId="1" hidden="1">#REF!</definedName>
    <definedName name="BExZQZKT146WEN8FTVZ7Y5TSB8L5" localSheetId="3" hidden="1">#REF!</definedName>
    <definedName name="BExZQZKT146WEN8FTVZ7Y5TSB8L5" hidden="1">#REF!</definedName>
    <definedName name="BExZR485AKBH93YZ08CMUC3WROED" localSheetId="1" hidden="1">#REF!</definedName>
    <definedName name="BExZR485AKBH93YZ08CMUC3WROED" localSheetId="3" hidden="1">#REF!</definedName>
    <definedName name="BExZR485AKBH93YZ08CMUC3WROED" hidden="1">#REF!</definedName>
    <definedName name="BExZR7TL98P2PPUVGIZYR5873DWW" localSheetId="1" hidden="1">#REF!</definedName>
    <definedName name="BExZR7TL98P2PPUVGIZYR5873DWW" localSheetId="3" hidden="1">#REF!</definedName>
    <definedName name="BExZR7TL98P2PPUVGIZYR5873DWW" hidden="1">#REF!</definedName>
    <definedName name="BExZRGD1603X5ACFALUUDKCD7X48" localSheetId="1" hidden="1">#REF!</definedName>
    <definedName name="BExZRGD1603X5ACFALUUDKCD7X48" localSheetId="3" hidden="1">#REF!</definedName>
    <definedName name="BExZRGD1603X5ACFALUUDKCD7X48" hidden="1">#REF!</definedName>
    <definedName name="BExZRP1X6UVLN1UOLHH5VF4STP1O" localSheetId="1" hidden="1">#REF!</definedName>
    <definedName name="BExZRP1X6UVLN1UOLHH5VF4STP1O" localSheetId="3" hidden="1">#REF!</definedName>
    <definedName name="BExZRP1X6UVLN1UOLHH5VF4STP1O" hidden="1">#REF!</definedName>
    <definedName name="BExZRQ930U6OCYNV00CH5I0Q4LPE" localSheetId="1" hidden="1">#REF!</definedName>
    <definedName name="BExZRQ930U6OCYNV00CH5I0Q4LPE" localSheetId="3" hidden="1">#REF!</definedName>
    <definedName name="BExZRQ930U6OCYNV00CH5I0Q4LPE" hidden="1">#REF!</definedName>
    <definedName name="BExZRW8W514W8OZ72YBONYJ64GXF" localSheetId="1" hidden="1">#REF!</definedName>
    <definedName name="BExZRW8W514W8OZ72YBONYJ64GXF" localSheetId="3" hidden="1">#REF!</definedName>
    <definedName name="BExZRW8W514W8OZ72YBONYJ64GXF" hidden="1">#REF!</definedName>
    <definedName name="BExZRWJP2BUVFJPO8U8ATQEP0LZU" localSheetId="1" hidden="1">#REF!</definedName>
    <definedName name="BExZRWJP2BUVFJPO8U8ATQEP0LZU" localSheetId="3" hidden="1">#REF!</definedName>
    <definedName name="BExZRWJP2BUVFJPO8U8ATQEP0LZU" hidden="1">#REF!</definedName>
    <definedName name="BExZS2OY9JTSSP01ZQ6V2T2LO5R9" localSheetId="1" hidden="1">#REF!</definedName>
    <definedName name="BExZS2OY9JTSSP01ZQ6V2T2LO5R9" localSheetId="3" hidden="1">#REF!</definedName>
    <definedName name="BExZS2OY9JTSSP01ZQ6V2T2LO5R9" hidden="1">#REF!</definedName>
    <definedName name="BExZSI9USDLZAN8LI8M4YYQL24GZ" localSheetId="1" hidden="1">#REF!</definedName>
    <definedName name="BExZSI9USDLZAN8LI8M4YYQL24GZ" localSheetId="3" hidden="1">#REF!</definedName>
    <definedName name="BExZSI9USDLZAN8LI8M4YYQL24GZ" hidden="1">#REF!</definedName>
    <definedName name="BExZSS0LA2JY4ZLJ1Z5YCMLJJZCH" localSheetId="1" hidden="1">#REF!</definedName>
    <definedName name="BExZSS0LA2JY4ZLJ1Z5YCMLJJZCH" localSheetId="3" hidden="1">#REF!</definedName>
    <definedName name="BExZSS0LA2JY4ZLJ1Z5YCMLJJZCH" hidden="1">#REF!</definedName>
    <definedName name="BExZTAQV2QVSZY5Y3VCCWUBSBW9P" localSheetId="1" hidden="1">#REF!</definedName>
    <definedName name="BExZTAQV2QVSZY5Y3VCCWUBSBW9P" localSheetId="3" hidden="1">#REF!</definedName>
    <definedName name="BExZTAQV2QVSZY5Y3VCCWUBSBW9P" hidden="1">#REF!</definedName>
    <definedName name="BExZTHSI2FX56PWRSNX9H5EWTZFO" localSheetId="1" hidden="1">#REF!</definedName>
    <definedName name="BExZTHSI2FX56PWRSNX9H5EWTZFO" localSheetId="3" hidden="1">#REF!</definedName>
    <definedName name="BExZTHSI2FX56PWRSNX9H5EWTZFO" hidden="1">#REF!</definedName>
    <definedName name="BExZTI8MT3IHZZWXY74L9H7NNIK8" localSheetId="1" hidden="1">#REF!</definedName>
    <definedName name="BExZTI8MT3IHZZWXY74L9H7NNIK8" localSheetId="3" hidden="1">#REF!</definedName>
    <definedName name="BExZTI8MT3IHZZWXY74L9H7NNIK8" hidden="1">#REF!</definedName>
    <definedName name="BExZTJL3HVBFY139H6CJHEQCT1EL" localSheetId="1" hidden="1">#REF!</definedName>
    <definedName name="BExZTJL3HVBFY139H6CJHEQCT1EL" localSheetId="3" hidden="1">#REF!</definedName>
    <definedName name="BExZTJL3HVBFY139H6CJHEQCT1EL" hidden="1">#REF!</definedName>
    <definedName name="BExZTLOL8OPABZI453E0KVNA1GJS" localSheetId="1" hidden="1">#REF!</definedName>
    <definedName name="BExZTLOL8OPABZI453E0KVNA1GJS" localSheetId="3" hidden="1">#REF!</definedName>
    <definedName name="BExZTLOL8OPABZI453E0KVNA1GJS" hidden="1">#REF!</definedName>
    <definedName name="BExZTT6J3X0TOX0ZY6YPLUVMCW9X" localSheetId="1" hidden="1">#REF!</definedName>
    <definedName name="BExZTT6J3X0TOX0ZY6YPLUVMCW9X" localSheetId="3" hidden="1">#REF!</definedName>
    <definedName name="BExZTT6J3X0TOX0ZY6YPLUVMCW9X" hidden="1">#REF!</definedName>
    <definedName name="BExZTW6ECBRA0BBITWBQ8R93RMCL" localSheetId="1" hidden="1">#REF!</definedName>
    <definedName name="BExZTW6ECBRA0BBITWBQ8R93RMCL" localSheetId="3" hidden="1">#REF!</definedName>
    <definedName name="BExZTW6ECBRA0BBITWBQ8R93RMCL" hidden="1">#REF!</definedName>
    <definedName name="BExZU2BHYAOKSCBM3C5014ZF6IXS" localSheetId="1" hidden="1">#REF!</definedName>
    <definedName name="BExZU2BHYAOKSCBM3C5014ZF6IXS" localSheetId="3" hidden="1">#REF!</definedName>
    <definedName name="BExZU2BHYAOKSCBM3C5014ZF6IXS" hidden="1">#REF!</definedName>
    <definedName name="BExZU2RMJTXOCS0ROPMYPE6WTD87" localSheetId="1" hidden="1">#REF!</definedName>
    <definedName name="BExZU2RMJTXOCS0ROPMYPE6WTD87" localSheetId="3" hidden="1">#REF!</definedName>
    <definedName name="BExZU2RMJTXOCS0ROPMYPE6WTD87" hidden="1">#REF!</definedName>
    <definedName name="BExZUF7G8FENTJKH9R1XUWXM6CWD" localSheetId="1" hidden="1">#REF!</definedName>
    <definedName name="BExZUF7G8FENTJKH9R1XUWXM6CWD" localSheetId="3" hidden="1">#REF!</definedName>
    <definedName name="BExZUF7G8FENTJKH9R1XUWXM6CWD" hidden="1">#REF!</definedName>
    <definedName name="BExZUNARUJBIZ08VCAV3GEVBIR3D" localSheetId="1" hidden="1">#REF!</definedName>
    <definedName name="BExZUNARUJBIZ08VCAV3GEVBIR3D" localSheetId="3" hidden="1">#REF!</definedName>
    <definedName name="BExZUNARUJBIZ08VCAV3GEVBIR3D" hidden="1">#REF!</definedName>
    <definedName name="BExZUSZT5496UMBP4LFSLTR1GVEW" localSheetId="1" hidden="1">#REF!</definedName>
    <definedName name="BExZUSZT5496UMBP4LFSLTR1GVEW" localSheetId="3" hidden="1">#REF!</definedName>
    <definedName name="BExZUSZT5496UMBP4LFSLTR1GVEW" hidden="1">#REF!</definedName>
    <definedName name="BExZUT54340I38GVCV79EL116WR0" localSheetId="1" hidden="1">#REF!</definedName>
    <definedName name="BExZUT54340I38GVCV79EL116WR0" localSheetId="3" hidden="1">#REF!</definedName>
    <definedName name="BExZUT54340I38GVCV79EL116WR0" hidden="1">#REF!</definedName>
    <definedName name="BExZUYDULCX65H9OZ9JHPBNKF3MI" localSheetId="1" hidden="1">#REF!</definedName>
    <definedName name="BExZUYDULCX65H9OZ9JHPBNKF3MI" localSheetId="3" hidden="1">#REF!</definedName>
    <definedName name="BExZUYDULCX65H9OZ9JHPBNKF3MI" hidden="1">#REF!</definedName>
    <definedName name="BExZV2QD5ZDK3AGDRULLA7JB46C3" localSheetId="1" hidden="1">#REF!</definedName>
    <definedName name="BExZV2QD5ZDK3AGDRULLA7JB46C3" localSheetId="3" hidden="1">#REF!</definedName>
    <definedName name="BExZV2QD5ZDK3AGDRULLA7JB46C3" hidden="1">#REF!</definedName>
    <definedName name="BExZVBQ29OM0V8XAL3HL0JIM0MMU" localSheetId="1" hidden="1">#REF!</definedName>
    <definedName name="BExZVBQ29OM0V8XAL3HL0JIM0MMU" localSheetId="3" hidden="1">#REF!</definedName>
    <definedName name="BExZVBQ29OM0V8XAL3HL0JIM0MMU" hidden="1">#REF!</definedName>
    <definedName name="BExZVEPYS6HYXG8RN9GMWZTHDEMK" localSheetId="1" hidden="1">#REF!</definedName>
    <definedName name="BExZVEPYS6HYXG8RN9GMWZTHDEMK" localSheetId="3" hidden="1">#REF!</definedName>
    <definedName name="BExZVEPYS6HYXG8RN9GMWZTHDEMK" hidden="1">#REF!</definedName>
    <definedName name="BExZVLM4T9ORS4ZWHME46U4Q103C" localSheetId="1" hidden="1">#REF!</definedName>
    <definedName name="BExZVLM4T9ORS4ZWHME46U4Q103C" localSheetId="3" hidden="1">#REF!</definedName>
    <definedName name="BExZVLM4T9ORS4ZWHME46U4Q103C" hidden="1">#REF!</definedName>
    <definedName name="BExZVM7OZWPPRH5YQW50EYMMIW1A" localSheetId="1" hidden="1">#REF!</definedName>
    <definedName name="BExZVM7OZWPPRH5YQW50EYMMIW1A" localSheetId="3" hidden="1">#REF!</definedName>
    <definedName name="BExZVM7OZWPPRH5YQW50EYMMIW1A" hidden="1">#REF!</definedName>
    <definedName name="BExZVPYGX2C5OSHMZ6F0KBKZ6B1S" localSheetId="1" hidden="1">#REF!</definedName>
    <definedName name="BExZVPYGX2C5OSHMZ6F0KBKZ6B1S" localSheetId="3" hidden="1">#REF!</definedName>
    <definedName name="BExZVPYGX2C5OSHMZ6F0KBKZ6B1S" hidden="1">#REF!</definedName>
    <definedName name="BExZW5UARC8W9AQNLJX2I5WQWS5F" localSheetId="1" hidden="1">#REF!</definedName>
    <definedName name="BExZW5UARC8W9AQNLJX2I5WQWS5F" localSheetId="3" hidden="1">#REF!</definedName>
    <definedName name="BExZW5UARC8W9AQNLJX2I5WQWS5F" hidden="1">#REF!</definedName>
    <definedName name="BExZW7HRGN6A9YS41KI2B2UUMJ7X" localSheetId="1" hidden="1">#REF!</definedName>
    <definedName name="BExZW7HRGN6A9YS41KI2B2UUMJ7X" localSheetId="3" hidden="1">#REF!</definedName>
    <definedName name="BExZW7HRGN6A9YS41KI2B2UUMJ7X" hidden="1">#REF!</definedName>
    <definedName name="BExZW8ZPNV43UXGOT98FDNIBQHZY" localSheetId="1" hidden="1">#REF!</definedName>
    <definedName name="BExZW8ZPNV43UXGOT98FDNIBQHZY" localSheetId="3" hidden="1">#REF!</definedName>
    <definedName name="BExZW8ZPNV43UXGOT98FDNIBQHZY" hidden="1">#REF!</definedName>
    <definedName name="BExZWKZ5N3RDXU8MZ8HQVYYD8O0F" localSheetId="1" hidden="1">#REF!</definedName>
    <definedName name="BExZWKZ5N3RDXU8MZ8HQVYYD8O0F" localSheetId="3" hidden="1">#REF!</definedName>
    <definedName name="BExZWKZ5N3RDXU8MZ8HQVYYD8O0F" hidden="1">#REF!</definedName>
    <definedName name="BExZWSMC9T48W74GFGQCIUJ8ZPP3" localSheetId="1" hidden="1">#REF!</definedName>
    <definedName name="BExZWSMC9T48W74GFGQCIUJ8ZPP3" localSheetId="3" hidden="1">#REF!</definedName>
    <definedName name="BExZWSMC9T48W74GFGQCIUJ8ZPP3" hidden="1">#REF!</definedName>
    <definedName name="BExZWUF2V4HY3HI8JN9ZVPRWK1H3" localSheetId="1" hidden="1">#REF!</definedName>
    <definedName name="BExZWUF2V4HY3HI8JN9ZVPRWK1H3" localSheetId="3" hidden="1">#REF!</definedName>
    <definedName name="BExZWUF2V4HY3HI8JN9ZVPRWK1H3" hidden="1">#REF!</definedName>
    <definedName name="BExZWX45URTK9KYDJHEXL1OTZ833" localSheetId="1" hidden="1">#REF!</definedName>
    <definedName name="BExZWX45URTK9KYDJHEXL1OTZ833" localSheetId="3" hidden="1">#REF!</definedName>
    <definedName name="BExZWX45URTK9KYDJHEXL1OTZ833" hidden="1">#REF!</definedName>
    <definedName name="BExZX0EWQEZO86WDAD9A4EAEZ012" localSheetId="1" hidden="1">#REF!</definedName>
    <definedName name="BExZX0EWQEZO86WDAD9A4EAEZ012" localSheetId="3" hidden="1">#REF!</definedName>
    <definedName name="BExZX0EWQEZO86WDAD9A4EAEZ012" hidden="1">#REF!</definedName>
    <definedName name="BExZX2T6ZT2DZLYSDJJBPVIT5OK2" localSheetId="1" hidden="1">#REF!</definedName>
    <definedName name="BExZX2T6ZT2DZLYSDJJBPVIT5OK2" localSheetId="3" hidden="1">#REF!</definedName>
    <definedName name="BExZX2T6ZT2DZLYSDJJBPVIT5OK2" hidden="1">#REF!</definedName>
    <definedName name="BExZXOJDELULNLEH7WG0OYJT0NJ4" localSheetId="1" hidden="1">#REF!</definedName>
    <definedName name="BExZXOJDELULNLEH7WG0OYJT0NJ4" localSheetId="3" hidden="1">#REF!</definedName>
    <definedName name="BExZXOJDELULNLEH7WG0OYJT0NJ4" hidden="1">#REF!</definedName>
    <definedName name="BExZXOOTRNUK8LGEAZ8ZCFW9KXQ1" localSheetId="1" hidden="1">#REF!</definedName>
    <definedName name="BExZXOOTRNUK8LGEAZ8ZCFW9KXQ1" localSheetId="3" hidden="1">#REF!</definedName>
    <definedName name="BExZXOOTRNUK8LGEAZ8ZCFW9KXQ1" hidden="1">#REF!</definedName>
    <definedName name="BExZXT6JOXNKEDU23DKL8XZAJZIH" localSheetId="1" hidden="1">#REF!</definedName>
    <definedName name="BExZXT6JOXNKEDU23DKL8XZAJZIH" localSheetId="3" hidden="1">#REF!</definedName>
    <definedName name="BExZXT6JOXNKEDU23DKL8XZAJZIH" hidden="1">#REF!</definedName>
    <definedName name="BExZXUTYW1HWEEZ1LIX4OQWC7HL1" localSheetId="1" hidden="1">#REF!</definedName>
    <definedName name="BExZXUTYW1HWEEZ1LIX4OQWC7HL1" localSheetId="3" hidden="1">#REF!</definedName>
    <definedName name="BExZXUTYW1HWEEZ1LIX4OQWC7HL1" hidden="1">#REF!</definedName>
    <definedName name="BExZXY4NKQL9QD76YMQJ15U1C2G8" localSheetId="1" hidden="1">#REF!</definedName>
    <definedName name="BExZXY4NKQL9QD76YMQJ15U1C2G8" localSheetId="3" hidden="1">#REF!</definedName>
    <definedName name="BExZXY4NKQL9QD76YMQJ15U1C2G8" hidden="1">#REF!</definedName>
    <definedName name="BExZXYQ7U5G08FQGUIGYT14QCBOF" localSheetId="1" hidden="1">#REF!</definedName>
    <definedName name="BExZXYQ7U5G08FQGUIGYT14QCBOF" localSheetId="3" hidden="1">#REF!</definedName>
    <definedName name="BExZXYQ7U5G08FQGUIGYT14QCBOF" hidden="1">#REF!</definedName>
    <definedName name="BExZY02V77YJBMODJSWZOYCMPS5X" localSheetId="1" hidden="1">#REF!</definedName>
    <definedName name="BExZY02V77YJBMODJSWZOYCMPS5X" localSheetId="3" hidden="1">#REF!</definedName>
    <definedName name="BExZY02V77YJBMODJSWZOYCMPS5X" hidden="1">#REF!</definedName>
    <definedName name="BExZY49QRZIR6CA41LFA9LM6EULU" localSheetId="1" hidden="1">#REF!</definedName>
    <definedName name="BExZY49QRZIR6CA41LFA9LM6EULU" localSheetId="3" hidden="1">#REF!</definedName>
    <definedName name="BExZY49QRZIR6CA41LFA9LM6EULU" hidden="1">#REF!</definedName>
    <definedName name="BExZZ2FQA9A8C7CJKMEFQ9VPSLCE" localSheetId="1" hidden="1">#REF!</definedName>
    <definedName name="BExZZ2FQA9A8C7CJKMEFQ9VPSLCE" localSheetId="3" hidden="1">#REF!</definedName>
    <definedName name="BExZZ2FQA9A8C7CJKMEFQ9VPSLCE" hidden="1">#REF!</definedName>
    <definedName name="BExZZCHAVHW8C2H649KRGVQ0WVRT" localSheetId="1" hidden="1">#REF!</definedName>
    <definedName name="BExZZCHAVHW8C2H649KRGVQ0WVRT" localSheetId="3" hidden="1">#REF!</definedName>
    <definedName name="BExZZCHAVHW8C2H649KRGVQ0WVRT" hidden="1">#REF!</definedName>
    <definedName name="BExZZTK54OTLF2YB68BHGOS27GEN" localSheetId="1" hidden="1">#REF!</definedName>
    <definedName name="BExZZTK54OTLF2YB68BHGOS27GEN" localSheetId="3" hidden="1">#REF!</definedName>
    <definedName name="BExZZTK54OTLF2YB68BHGOS27GEN" hidden="1">#REF!</definedName>
    <definedName name="BExZZXB3JQQG4SIZS4MRU6NNW7HI" localSheetId="1" hidden="1">#REF!</definedName>
    <definedName name="BExZZXB3JQQG4SIZS4MRU6NNW7HI" localSheetId="3" hidden="1">#REF!</definedName>
    <definedName name="BExZZXB3JQQG4SIZS4MRU6NNW7HI" hidden="1">#REF!</definedName>
    <definedName name="BExZZZEMIIFKMLLV4DJKX5TB9R5V" localSheetId="1" hidden="1">#REF!</definedName>
    <definedName name="BExZZZEMIIFKMLLV4DJKX5TB9R5V" localSheetId="3" hidden="1">#REF!</definedName>
    <definedName name="BExZZZEMIIFKMLLV4DJKX5TB9R5V" hidden="1">#REF!</definedName>
    <definedName name="BS" localSheetId="2">#REF!</definedName>
    <definedName name="BS" localSheetId="1">#REF!</definedName>
    <definedName name="BS" localSheetId="3">#REF!</definedName>
    <definedName name="BS">#REF!</definedName>
    <definedName name="BS_ISHI" localSheetId="2">#REF!</definedName>
    <definedName name="BS_ISHI" localSheetId="1">#REF!</definedName>
    <definedName name="BS_ISHI" localSheetId="3">#REF!</definedName>
    <definedName name="BS_ISHI">#REF!</definedName>
    <definedName name="BS_ISHI_TH" localSheetId="2">#REF!</definedName>
    <definedName name="BS_ISHI_TH" localSheetId="1">#REF!</definedName>
    <definedName name="BS_ISHI_TH" localSheetId="3">#REF!</definedName>
    <definedName name="BS_ISHI_TH">#REF!</definedName>
    <definedName name="BS_ISI" localSheetId="2">#REF!</definedName>
    <definedName name="BS_ISI" localSheetId="1">#REF!</definedName>
    <definedName name="BS_ISI" localSheetId="3">#REF!</definedName>
    <definedName name="BS_ISI" localSheetId="5">#REF!</definedName>
    <definedName name="BS_ISI">#REF!</definedName>
    <definedName name="BS_ISI_T" localSheetId="2">#REF!</definedName>
    <definedName name="BS_ISI_T" localSheetId="1">#REF!</definedName>
    <definedName name="BS_ISI_T" localSheetId="3">#REF!</definedName>
    <definedName name="BS_ISI_T" localSheetId="5">#REF!</definedName>
    <definedName name="BS_ISI_T">#REF!</definedName>
    <definedName name="BSCHIBSL" localSheetId="1">#REF!</definedName>
    <definedName name="BSCHIBSL" localSheetId="3">#REF!</definedName>
    <definedName name="BSCHIBSL">#REF!</definedName>
    <definedName name="BSCONSO" localSheetId="2">#REF!</definedName>
    <definedName name="BSCONSO" localSheetId="1">#REF!</definedName>
    <definedName name="BSCONSO" localSheetId="3">#REF!</definedName>
    <definedName name="BSCONSO">#REF!</definedName>
    <definedName name="BSControlExisting" comment="Checking that the  Balance Sheet Tallies" localSheetId="1">#REF!</definedName>
    <definedName name="BSControlExisting" comment="Checking that the  Balance Sheet Tallies" localSheetId="3">#REF!</definedName>
    <definedName name="BSControlExisting" comment="Checking that the  Balance Sheet Tallies">#REF!</definedName>
    <definedName name="BSIBSL" localSheetId="2">#REF!</definedName>
    <definedName name="BSIBSL" localSheetId="1">B.ISEC_PL!$A$1:$G$1</definedName>
    <definedName name="BSIBSL">A.ISEC_BS!$A$1:$H$95</definedName>
    <definedName name="BSV" localSheetId="2">#REF!</definedName>
    <definedName name="BSV" localSheetId="1">#REF!</definedName>
    <definedName name="BSV" localSheetId="3">#REF!</definedName>
    <definedName name="BSV">#REF!</definedName>
    <definedName name="BSVR" localSheetId="2">#REF!</definedName>
    <definedName name="BSVR" localSheetId="1">#REF!</definedName>
    <definedName name="BSVR" localSheetId="3">#REF!</definedName>
    <definedName name="BSVR">#REF!</definedName>
    <definedName name="BuiltIn_Print_Area" localSheetId="1">#REF!</definedName>
    <definedName name="BuiltIn_Print_Area" localSheetId="3">#REF!</definedName>
    <definedName name="BuiltIn_Print_Area">#REF!</definedName>
    <definedName name="C_D" localSheetId="2">#REF!</definedName>
    <definedName name="C_D" localSheetId="1">#REF!</definedName>
    <definedName name="C_D" localSheetId="3">#REF!</definedName>
    <definedName name="C_D">#REF!</definedName>
    <definedName name="C_ISHI" localSheetId="2">#REF!</definedName>
    <definedName name="C_ISHI" localSheetId="1">#REF!</definedName>
    <definedName name="C_ISHI" localSheetId="3">#REF!</definedName>
    <definedName name="C_ISHI">#REF!</definedName>
    <definedName name="CADAVERAGE">[13]koersen!$C$5</definedName>
    <definedName name="CADCLOSING">[13]koersen!$B$5</definedName>
    <definedName name="CaseName" localSheetId="2">#REF!</definedName>
    <definedName name="CaseName" localSheetId="1">#REF!</definedName>
    <definedName name="CaseName" localSheetId="3">#REF!</definedName>
    <definedName name="CaseName">#REF!</definedName>
    <definedName name="cashflow" localSheetId="2">#REF!</definedName>
    <definedName name="cashflow" localSheetId="1">#REF!</definedName>
    <definedName name="cashflow" localSheetId="3">#REF!</definedName>
    <definedName name="cashflow">#REF!</definedName>
    <definedName name="cc" localSheetId="2">#REF!</definedName>
    <definedName name="cc" localSheetId="1">#REF!</definedName>
    <definedName name="cc" localSheetId="3">#REF!</definedName>
    <definedName name="cc">#REF!</definedName>
    <definedName name="CCSA" localSheetId="2">[14]Volumes!#REF!</definedName>
    <definedName name="CCSA" localSheetId="1">[14]Volumes!#REF!</definedName>
    <definedName name="CCSA" localSheetId="3">[14]Volumes!#REF!</definedName>
    <definedName name="CCSA">[14]Volumes!#REF!</definedName>
    <definedName name="cd" localSheetId="2">#REF!</definedName>
    <definedName name="cd" localSheetId="1">#REF!</definedName>
    <definedName name="cd" localSheetId="3">#REF!</definedName>
    <definedName name="cd">#REF!</definedName>
    <definedName name="CD_CONSO" localSheetId="2">'[15]Note 3-25'!#REF!</definedName>
    <definedName name="CD_CONSO" localSheetId="1">'[15]Note 3-25'!#REF!</definedName>
    <definedName name="CD_CONSO" localSheetId="3">'[15]Note 3-25'!#REF!</definedName>
    <definedName name="CD_CONSO" localSheetId="5">'[15]Note 3-25'!#REF!</definedName>
    <definedName name="CD_CONSO">'[15]Note 3-25'!#REF!</definedName>
    <definedName name="CD_IBSL" localSheetId="2">#REF!</definedName>
    <definedName name="CD_IBSL" localSheetId="1">#REF!</definedName>
    <definedName name="CD_IBSL" localSheetId="3">#REF!</definedName>
    <definedName name="CD_IBSL">#REF!</definedName>
    <definedName name="CD_ISI" localSheetId="2">#REF!</definedName>
    <definedName name="CD_ISI" localSheetId="1">#REF!</definedName>
    <definedName name="CD_ISI" localSheetId="3">#REF!</definedName>
    <definedName name="CD_ISI">#REF!</definedName>
    <definedName name="CD_ISI_T" localSheetId="2">#REF!</definedName>
    <definedName name="CD_ISI_T" localSheetId="1">#REF!</definedName>
    <definedName name="CD_ISI_T" localSheetId="3">#REF!</definedName>
    <definedName name="CD_ISI_T">#REF!</definedName>
    <definedName name="CD_VAR" localSheetId="2">#REF!</definedName>
    <definedName name="CD_VAR" localSheetId="1">#REF!</definedName>
    <definedName name="CD_VAR" localSheetId="3">#REF!</definedName>
    <definedName name="CD_VAR">#REF!</definedName>
    <definedName name="CF" localSheetId="2">#REF!</definedName>
    <definedName name="CF" localSheetId="1">#REF!</definedName>
    <definedName name="CF" localSheetId="3">#REF!</definedName>
    <definedName name="CF">#REF!</definedName>
    <definedName name="CF_ISHI" localSheetId="2">#REF!</definedName>
    <definedName name="CF_ISHI" localSheetId="1">#REF!</definedName>
    <definedName name="CF_ISHI" localSheetId="3">#REF!</definedName>
    <definedName name="CF_ISHI" localSheetId="5">#REF!</definedName>
    <definedName name="CF_ISHI">#REF!</definedName>
    <definedName name="CF_ISI" localSheetId="2">#REF!</definedName>
    <definedName name="CF_ISI" localSheetId="1">#REF!</definedName>
    <definedName name="CF_ISI" localSheetId="3">#REF!</definedName>
    <definedName name="CF_ISI">#REF!</definedName>
    <definedName name="ConsCF" localSheetId="2">#REF!</definedName>
    <definedName name="ConsCF" localSheetId="1">#REF!</definedName>
    <definedName name="ConsCF" localSheetId="3">#REF!</definedName>
    <definedName name="ConsCF">#REF!</definedName>
    <definedName name="consfc">'[4]cash flow cons'!$A$1:$H$82</definedName>
    <definedName name="conso" localSheetId="2">[3]Group!$J$1:$J$65536</definedName>
    <definedName name="conso">[3]Group!$J$1:$J$65536</definedName>
    <definedName name="Consol" localSheetId="1">[16]Balancesheet!#REF!</definedName>
    <definedName name="Consol" localSheetId="3">[16]Balancesheet!#REF!</definedName>
    <definedName name="Consol">[16]Balancesheet!#REF!</definedName>
    <definedName name="cr"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cr" localSheetId="6"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cr"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CSA" localSheetId="2">[14]Volumes!#REF!</definedName>
    <definedName name="CSA" localSheetId="1">[14]Volumes!#REF!</definedName>
    <definedName name="CSA" localSheetId="3">[14]Volumes!#REF!</definedName>
    <definedName name="CSA">[14]Volumes!#REF!</definedName>
    <definedName name="CSCHCONSO" localSheetId="2">#REF!</definedName>
    <definedName name="CSCHCONSO" localSheetId="1">#REF!</definedName>
    <definedName name="CSCHCONSO" localSheetId="3">#REF!</definedName>
    <definedName name="CSCHCONSO">#REF!</definedName>
    <definedName name="CSCHIBSL" localSheetId="2">#REF!</definedName>
    <definedName name="CSCHIBSL" localSheetId="1">#REF!</definedName>
    <definedName name="CSCHIBSL" localSheetId="3">#REF!</definedName>
    <definedName name="CSCHIBSL">#REF!</definedName>
    <definedName name="cxvb">[4]ISEC_Sch!$B$381:$F$393</definedName>
    <definedName name="d" localSheetId="1">[17]Balancesheet!#REF!</definedName>
    <definedName name="d" localSheetId="3">[17]Balancesheet!#REF!</definedName>
    <definedName name="d">[17]Balancesheet!#REF!</definedName>
    <definedName name="da" localSheetId="2">#REF!</definedName>
    <definedName name="da" localSheetId="1">#REF!</definedName>
    <definedName name="da" localSheetId="3">#REF!</definedName>
    <definedName name="da">#REF!</definedName>
    <definedName name="DATA1" localSheetId="2">#REF!</definedName>
    <definedName name="DATA1" localSheetId="1">#REF!</definedName>
    <definedName name="DATA1" localSheetId="3">#REF!</definedName>
    <definedName name="DATA1">#REF!</definedName>
    <definedName name="DATA2" localSheetId="2">#REF!</definedName>
    <definedName name="DATA2" localSheetId="1">#REF!</definedName>
    <definedName name="DATA2" localSheetId="3">#REF!</definedName>
    <definedName name="DATA2">#REF!</definedName>
    <definedName name="DATA3" localSheetId="1">#REF!</definedName>
    <definedName name="DATA3" localSheetId="3">#REF!</definedName>
    <definedName name="DATA3">#REF!</definedName>
    <definedName name="_xlnm.Database">'[18]EXP1Q (2)'!$A$2:$N$303</definedName>
    <definedName name="DataRange">[19]StdQty!$A$4:$R$150</definedName>
    <definedName name="DE_ISHI" localSheetId="2">#REF!</definedName>
    <definedName name="DE_ISHI" localSheetId="1">#REF!</definedName>
    <definedName name="DE_ISHI" localSheetId="3">#REF!</definedName>
    <definedName name="DE_ISHI" localSheetId="5">#REF!</definedName>
    <definedName name="DE_ISHI">#REF!</definedName>
    <definedName name="DE_ISHI_T" localSheetId="2">#REF!</definedName>
    <definedName name="DE_ISHI_T" localSheetId="1">#REF!</definedName>
    <definedName name="DE_ISHI_T" localSheetId="3">#REF!</definedName>
    <definedName name="DE_ISHI_T" localSheetId="5">#REF!</definedName>
    <definedName name="DE_ISHI_T">#REF!</definedName>
    <definedName name="delet" localSheetId="1">'[5]Attachment 3B (2)'!#REF!</definedName>
    <definedName name="delet" localSheetId="3">'[5]Attachment 3B (2)'!#REF!</definedName>
    <definedName name="delet">'[5]Attachment 3B (2)'!#REF!</definedName>
    <definedName name="Deletions" localSheetId="1">'[6]Attachment 3B'!#REF!</definedName>
    <definedName name="Deletions" localSheetId="3">'[6]Attachment 3B'!#REF!</definedName>
    <definedName name="Deletions">'[6]Attachment 3B'!#REF!</definedName>
    <definedName name="df" localSheetId="2">[20]Group!$C$1:$C$65536</definedName>
    <definedName name="df">[20]Group!$C$1:$C$65536</definedName>
    <definedName name="DSCHCONSO" localSheetId="2">'[15]Note 3-25'!#REF!</definedName>
    <definedName name="DSCHCONSO" localSheetId="1">'[15]Note 3-25'!#REF!</definedName>
    <definedName name="DSCHCONSO" localSheetId="3">'[15]Note 3-25'!#REF!</definedName>
    <definedName name="DSCHCONSO" localSheetId="5">'[15]Note 3-25'!#REF!</definedName>
    <definedName name="DSCHCONSO">'[15]Note 3-25'!#REF!</definedName>
    <definedName name="DSCHIBSL" localSheetId="2">#REF!</definedName>
    <definedName name="DSCHIBSL" localSheetId="1">#REF!</definedName>
    <definedName name="DSCHIBSL" localSheetId="3">#REF!</definedName>
    <definedName name="DSCHIBSL">#REF!</definedName>
    <definedName name="dsdas"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dsdas" localSheetId="6"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dsdas"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DVR" localSheetId="2">#REF!</definedName>
    <definedName name="DVR" localSheetId="1">#REF!</definedName>
    <definedName name="DVR" localSheetId="3">#REF!</definedName>
    <definedName name="DVR">#REF!</definedName>
    <definedName name="e" localSheetId="2">#REF!</definedName>
    <definedName name="e" localSheetId="1">#REF!</definedName>
    <definedName name="e" localSheetId="3">#REF!</definedName>
    <definedName name="e">#REF!</definedName>
    <definedName name="E_CONSO" localSheetId="2">#REF!</definedName>
    <definedName name="E_CONSO" localSheetId="1">#REF!</definedName>
    <definedName name="E_CONSO" localSheetId="3">#REF!</definedName>
    <definedName name="E_CONSO">#REF!</definedName>
    <definedName name="eee" localSheetId="1">#REF!</definedName>
    <definedName name="eee" localSheetId="3">#REF!</definedName>
    <definedName name="eee">#REF!</definedName>
    <definedName name="eeeeeeeee" localSheetId="1">[16]Balancesheet!#REF!</definedName>
    <definedName name="eeeeeeeee" localSheetId="3">[16]Balancesheet!#REF!</definedName>
    <definedName name="eeeeeeeee">[16]Balancesheet!#REF!</definedName>
    <definedName name="EF_IBSL" localSheetId="2">#REF!</definedName>
    <definedName name="EF_IBSL" localSheetId="1">#REF!</definedName>
    <definedName name="EF_IBSL" localSheetId="3">#REF!</definedName>
    <definedName name="EF_IBSL">#REF!</definedName>
    <definedName name="EF_ISI" localSheetId="2">#REF!</definedName>
    <definedName name="EF_ISI" localSheetId="1">#REF!</definedName>
    <definedName name="EF_ISI" localSheetId="3">#REF!</definedName>
    <definedName name="EF_ISI">#REF!</definedName>
    <definedName name="EF_ISI_T" localSheetId="2">#REF!</definedName>
    <definedName name="EF_ISI_T" localSheetId="1">#REF!</definedName>
    <definedName name="EF_ISI_T" localSheetId="3">#REF!</definedName>
    <definedName name="EF_ISI_T">#REF!</definedName>
    <definedName name="er">'[4]ISI-SCH'!$B$2:$J$43</definedName>
    <definedName name="ESCHCONSO" localSheetId="2">#REF!</definedName>
    <definedName name="ESCHCONSO" localSheetId="1">#REF!</definedName>
    <definedName name="ESCHCONSO" localSheetId="3">#REF!</definedName>
    <definedName name="ESCHCONSO">#REF!</definedName>
    <definedName name="ESCHIBSL" localSheetId="2">#REF!</definedName>
    <definedName name="ESCHIBSL" localSheetId="1">#REF!</definedName>
    <definedName name="ESCHIBSL" localSheetId="3">#REF!</definedName>
    <definedName name="ESCHIBSL">#REF!</definedName>
    <definedName name="EV__LASTREFTIME__" hidden="1">39909.7691203704</definedName>
    <definedName name="exrt" localSheetId="1">#REF!</definedName>
    <definedName name="exrt" localSheetId="3">#REF!</definedName>
    <definedName name="exrt">#REF!</definedName>
    <definedName name="F_G" localSheetId="2">#REF!</definedName>
    <definedName name="F_G" localSheetId="1">#REF!</definedName>
    <definedName name="F_G" localSheetId="3">#REF!</definedName>
    <definedName name="F_G">#REF!</definedName>
    <definedName name="FA" localSheetId="1">#REF!</definedName>
    <definedName name="FA" localSheetId="3">#REF!</definedName>
    <definedName name="FA">#REF!</definedName>
    <definedName name="FB" localSheetId="1">#REF!</definedName>
    <definedName name="FB" localSheetId="3">#REF!</definedName>
    <definedName name="FB">#REF!</definedName>
    <definedName name="FBB" localSheetId="1">#REF!</definedName>
    <definedName name="FBB" localSheetId="3">#REF!</definedName>
    <definedName name="FBB">#REF!</definedName>
    <definedName name="FBSA" localSheetId="1">#REF!</definedName>
    <definedName name="FBSA" localSheetId="3">#REF!</definedName>
    <definedName name="FBSA">#REF!</definedName>
    <definedName name="FBSL" localSheetId="1">#REF!</definedName>
    <definedName name="FBSL" localSheetId="3">#REF!</definedName>
    <definedName name="FBSL">#REF!</definedName>
    <definedName name="FBSL1" localSheetId="1">#REF!</definedName>
    <definedName name="FBSL1" localSheetId="3">#REF!</definedName>
    <definedName name="FBSL1">#REF!</definedName>
    <definedName name="FG_CONSO" localSheetId="2">'[15]Note 3-25'!#REF!</definedName>
    <definedName name="FG_CONSO" localSheetId="1">'[15]Note 3-25'!#REF!</definedName>
    <definedName name="FG_CONSO" localSheetId="3">'[15]Note 3-25'!#REF!</definedName>
    <definedName name="FG_CONSO" localSheetId="5">'[15]Note 3-25'!#REF!</definedName>
    <definedName name="FG_CONSO">'[15]Note 3-25'!#REF!</definedName>
    <definedName name="FG_ISHI" localSheetId="2">#REF!</definedName>
    <definedName name="FG_ISHI" localSheetId="1">#REF!</definedName>
    <definedName name="FG_ISHI" localSheetId="3">#REF!</definedName>
    <definedName name="FG_ISHI" localSheetId="5">#REF!</definedName>
    <definedName name="FG_ISHI">#REF!</definedName>
    <definedName name="FG_ISHI_T" localSheetId="2">#REF!</definedName>
    <definedName name="FG_ISHI_T" localSheetId="1">#REF!</definedName>
    <definedName name="FG_ISHI_T" localSheetId="3">#REF!</definedName>
    <definedName name="FG_ISHI_T" localSheetId="5">#REF!</definedName>
    <definedName name="FG_ISHI_T">#REF!</definedName>
    <definedName name="FG_VAR" localSheetId="2">#REF!</definedName>
    <definedName name="FG_VAR" localSheetId="1">#REF!</definedName>
    <definedName name="FG_VAR" localSheetId="3">#REF!</definedName>
    <definedName name="FG_VAR">#REF!</definedName>
    <definedName name="FILENAME" localSheetId="1">#REF!</definedName>
    <definedName name="FILENAME" localSheetId="3">#REF!</definedName>
    <definedName name="FILENAME">#REF!</definedName>
    <definedName name="FPL" localSheetId="1">#REF!</definedName>
    <definedName name="FPL" localSheetId="3">#REF!</definedName>
    <definedName name="FPL">#REF!</definedName>
    <definedName name="Frtout" localSheetId="1">[14]Volumes!#REF!</definedName>
    <definedName name="Frtout" localSheetId="3">[14]Volumes!#REF!</definedName>
    <definedName name="Frtout">[14]Volumes!#REF!</definedName>
    <definedName name="FSCHIBSL" localSheetId="2">'[21]Note 3-25'!#REF!</definedName>
    <definedName name="FSCHIBSL" localSheetId="1">'[21]Note 3-25'!#REF!</definedName>
    <definedName name="FSCHIBSL" localSheetId="3">'[21]Note 3-25'!#REF!</definedName>
    <definedName name="FSCHIBSL" localSheetId="5">'[21]Note 3-25'!#REF!</definedName>
    <definedName name="FSCHIBSL">'[21]Note 3-25'!#REF!</definedName>
    <definedName name="gdg" localSheetId="2">#REF!</definedName>
    <definedName name="gdg" localSheetId="1">#REF!</definedName>
    <definedName name="gdg" localSheetId="3">#REF!</definedName>
    <definedName name="gdg">#REF!</definedName>
    <definedName name="gfdr" localSheetId="1">'[22]Attachment 3B'!#REF!</definedName>
    <definedName name="gfdr" localSheetId="3">'[22]Attachment 3B'!#REF!</definedName>
    <definedName name="gfdr">'[22]Attachment 3B'!#REF!</definedName>
    <definedName name="GH_IBSL" localSheetId="2">'[21]Note 3-25'!#REF!</definedName>
    <definedName name="GH_IBSL" localSheetId="1">'[21]Note 3-25'!#REF!</definedName>
    <definedName name="GH_IBSL" localSheetId="3">'[21]Note 3-25'!#REF!</definedName>
    <definedName name="GH_IBSL" localSheetId="5">'[21]Note 3-25'!#REF!</definedName>
    <definedName name="GH_IBSL">'[21]Note 3-25'!#REF!</definedName>
    <definedName name="GH_ISI" localSheetId="2">#REF!</definedName>
    <definedName name="GH_ISI" localSheetId="1">#REF!</definedName>
    <definedName name="GH_ISI" localSheetId="3">#REF!</definedName>
    <definedName name="GH_ISI">#REF!</definedName>
    <definedName name="GH_ISI_T" localSheetId="2">#REF!</definedName>
    <definedName name="GH_ISI_T" localSheetId="1">#REF!</definedName>
    <definedName name="GH_ISI_T" localSheetId="3">#REF!</definedName>
    <definedName name="GH_ISI_T">#REF!</definedName>
    <definedName name="GHI_IBSL" localSheetId="2">'[21]Note 3-25'!#REF!</definedName>
    <definedName name="GHI_IBSL" localSheetId="1">'[21]Note 3-25'!#REF!</definedName>
    <definedName name="GHI_IBSL" localSheetId="3">'[21]Note 3-25'!#REF!</definedName>
    <definedName name="GHI_IBSL" localSheetId="5">'[21]Note 3-25'!#REF!</definedName>
    <definedName name="GHI_IBSL">'[21]Note 3-25'!#REF!</definedName>
    <definedName name="GSCHCONSO" localSheetId="2">'[15]Note 3-25'!#REF!</definedName>
    <definedName name="GSCHCONSO" localSheetId="1">'[15]Note 3-25'!#REF!</definedName>
    <definedName name="GSCHCONSO" localSheetId="3">'[15]Note 3-25'!#REF!</definedName>
    <definedName name="GSCHCONSO" localSheetId="5">'[15]Note 3-25'!#REF!</definedName>
    <definedName name="GSCHCONSO">'[15]Note 3-25'!#REF!</definedName>
    <definedName name="GSCHIBSL" localSheetId="2">'[21]Note 3-25'!#REF!</definedName>
    <definedName name="GSCHIBSL" localSheetId="1">'[21]Note 3-25'!#REF!</definedName>
    <definedName name="GSCHIBSL" localSheetId="3">'[21]Note 3-25'!#REF!</definedName>
    <definedName name="GSCHIBSL" localSheetId="5">'[21]Note 3-25'!#REF!</definedName>
    <definedName name="GSCHIBSL">'[21]Note 3-25'!#REF!</definedName>
    <definedName name="GVR" localSheetId="2">#REF!</definedName>
    <definedName name="GVR" localSheetId="1">#REF!</definedName>
    <definedName name="GVR" localSheetId="3">#REF!</definedName>
    <definedName name="GVR">#REF!</definedName>
    <definedName name="HI_ISHI" localSheetId="2">#REF!</definedName>
    <definedName name="HI_ISHI" localSheetId="1">#REF!</definedName>
    <definedName name="HI_ISHI" localSheetId="3">#REF!</definedName>
    <definedName name="HI_ISHI" localSheetId="5">#REF!</definedName>
    <definedName name="HI_ISHI">#REF!</definedName>
    <definedName name="HI_ISHI_T" localSheetId="2">#REF!</definedName>
    <definedName name="HI_ISHI_T" localSheetId="1">#REF!</definedName>
    <definedName name="HI_ISHI_T" localSheetId="3">#REF!</definedName>
    <definedName name="HI_ISHI_T" localSheetId="5">#REF!</definedName>
    <definedName name="HI_ISHI_T">#REF!</definedName>
    <definedName name="howToChange" localSheetId="1">#REF!</definedName>
    <definedName name="howToChange" localSheetId="3">#REF!</definedName>
    <definedName name="howToChange">#REF!</definedName>
    <definedName name="howToCheck" localSheetId="1">#REF!</definedName>
    <definedName name="howToCheck" localSheetId="3">#REF!</definedName>
    <definedName name="howToCheck">#REF!</definedName>
    <definedName name="HSCHIBSL" localSheetId="2">'[21]Note 3-25'!#REF!</definedName>
    <definedName name="HSCHIBSL" localSheetId="1">'[21]Note 3-25'!#REF!</definedName>
    <definedName name="HSCHIBSL" localSheetId="3">'[21]Note 3-25'!#REF!</definedName>
    <definedName name="HSCHIBSL" localSheetId="5">'[21]Note 3-25'!#REF!</definedName>
    <definedName name="HSCHIBSL">'[21]Note 3-25'!#REF!</definedName>
    <definedName name="I_J" localSheetId="2">#REF!</definedName>
    <definedName name="I_J" localSheetId="1">#REF!</definedName>
    <definedName name="I_J" localSheetId="3">#REF!</definedName>
    <definedName name="I_J">#REF!</definedName>
    <definedName name="IBSL" localSheetId="2">[3]Group!$F$1:$F$65536</definedName>
    <definedName name="IBSL">[3]Group!$F$1:$F$65536</definedName>
    <definedName name="IJ_CONSO" localSheetId="2">'[15]Note 3-25'!#REF!</definedName>
    <definedName name="IJ_CONSO" localSheetId="1">'[15]Note 3-25'!#REF!</definedName>
    <definedName name="IJ_CONSO" localSheetId="3">'[15]Note 3-25'!#REF!</definedName>
    <definedName name="IJ_CONSO" localSheetId="5">'[15]Note 3-25'!#REF!</definedName>
    <definedName name="IJ_CONSO">'[15]Note 3-25'!#REF!</definedName>
    <definedName name="IJ_ISI" localSheetId="2">#REF!</definedName>
    <definedName name="IJ_ISI" localSheetId="1">#REF!</definedName>
    <definedName name="IJ_ISI" localSheetId="3">#REF!</definedName>
    <definedName name="IJ_ISI">#REF!</definedName>
    <definedName name="IJ_ISI_T" localSheetId="2">#REF!</definedName>
    <definedName name="IJ_ISI_T" localSheetId="1">#REF!</definedName>
    <definedName name="IJ_ISI_T" localSheetId="3">#REF!</definedName>
    <definedName name="IJ_ISI_T">#REF!</definedName>
    <definedName name="IJ_VAR" localSheetId="2">#REF!</definedName>
    <definedName name="IJ_VAR" localSheetId="1">#REF!</definedName>
    <definedName name="IJ_VAR" localSheetId="3">#REF!</definedName>
    <definedName name="IJ_VAR">#REF!</definedName>
    <definedName name="IJK_IBSL" localSheetId="2">#REF!</definedName>
    <definedName name="IJK_IBSL" localSheetId="1">#REF!</definedName>
    <definedName name="IJK_IBSL" localSheetId="3">#REF!</definedName>
    <definedName name="IJK_IBSL">#REF!</definedName>
    <definedName name="InfoPane" localSheetId="1">#REF!</definedName>
    <definedName name="InfoPane" localSheetId="3">#REF!</definedName>
    <definedName name="InfoPane">#REF!</definedName>
    <definedName name="InformationPane" localSheetId="1">#REF!</definedName>
    <definedName name="InformationPane" localSheetId="3">#REF!</definedName>
    <definedName name="InformationPane">#REF!</definedName>
    <definedName name="InfpPane" localSheetId="1">#REF!</definedName>
    <definedName name="InfpPane" localSheetId="3">#REF!</definedName>
    <definedName name="InfpPane">#REF!</definedName>
    <definedName name="ISCHCONSO" localSheetId="2">'[15]Note 3-25'!#REF!</definedName>
    <definedName name="ISCHCONSO" localSheetId="1">'[15]Note 3-25'!#REF!</definedName>
    <definedName name="ISCHCONSO" localSheetId="3">'[15]Note 3-25'!#REF!</definedName>
    <definedName name="ISCHCONSO" localSheetId="5">'[15]Note 3-25'!#REF!</definedName>
    <definedName name="ISCHCONSO">'[15]Note 3-25'!#REF!</definedName>
    <definedName name="ISCHIBSL" localSheetId="2">#REF!</definedName>
    <definedName name="ISCHIBSL" localSheetId="1">#REF!</definedName>
    <definedName name="ISCHIBSL" localSheetId="3">#REF!</definedName>
    <definedName name="ISCHIBSL">#REF!</definedName>
    <definedName name="IVR" localSheetId="2">#REF!</definedName>
    <definedName name="IVR" localSheetId="1">#REF!</definedName>
    <definedName name="IVR" localSheetId="3">#REF!</definedName>
    <definedName name="IVR">#REF!</definedName>
    <definedName name="JK_ISHI" localSheetId="2">#REF!</definedName>
    <definedName name="JK_ISHI" localSheetId="1">#REF!</definedName>
    <definedName name="JK_ISHI" localSheetId="3">#REF!</definedName>
    <definedName name="JK_ISHI" localSheetId="5">#REF!</definedName>
    <definedName name="JK_ISHI">#REF!</definedName>
    <definedName name="JK_ISHI_T" localSheetId="2">#REF!</definedName>
    <definedName name="JK_ISHI_T" localSheetId="1">#REF!</definedName>
    <definedName name="JK_ISHI_T" localSheetId="3">#REF!</definedName>
    <definedName name="JK_ISHI_T" localSheetId="5">#REF!</definedName>
    <definedName name="JK_ISHI_T">#REF!</definedName>
    <definedName name="JSCHCONSO" localSheetId="2">'[15]Note 3-25'!#REF!</definedName>
    <definedName name="JSCHCONSO" localSheetId="1">'[15]Note 3-25'!#REF!</definedName>
    <definedName name="JSCHCONSO" localSheetId="3">'[15]Note 3-25'!#REF!</definedName>
    <definedName name="JSCHCONSO" localSheetId="5">'[15]Note 3-25'!#REF!</definedName>
    <definedName name="JSCHCONSO">'[15]Note 3-25'!#REF!</definedName>
    <definedName name="JSCHIBSL" localSheetId="2">#REF!</definedName>
    <definedName name="JSCHIBSL" localSheetId="1">#REF!</definedName>
    <definedName name="JSCHIBSL" localSheetId="3">#REF!</definedName>
    <definedName name="JSCHIBSL">#REF!</definedName>
    <definedName name="JVR" localSheetId="2">#REF!</definedName>
    <definedName name="JVR" localSheetId="1">#REF!</definedName>
    <definedName name="JVR" localSheetId="3">#REF!</definedName>
    <definedName name="JVR">#REF!</definedName>
    <definedName name="K_ISI" localSheetId="2">#REF!</definedName>
    <definedName name="K_ISI" localSheetId="1">#REF!</definedName>
    <definedName name="K_ISI" localSheetId="3">#REF!</definedName>
    <definedName name="K_ISI">#REF!</definedName>
    <definedName name="K_L" localSheetId="2">#REF!</definedName>
    <definedName name="K_L" localSheetId="1">#REF!</definedName>
    <definedName name="K_L" localSheetId="3">#REF!</definedName>
    <definedName name="K_L">#REF!</definedName>
    <definedName name="KL_CONSO" localSheetId="2">'[15]Note 3-25'!#REF!</definedName>
    <definedName name="KL_CONSO" localSheetId="1">'[15]Note 3-25'!#REF!</definedName>
    <definedName name="KL_CONSO" localSheetId="3">'[15]Note 3-25'!#REF!</definedName>
    <definedName name="KL_CONSO" localSheetId="5">'[15]Note 3-25'!#REF!</definedName>
    <definedName name="KL_CONSO">'[15]Note 3-25'!#REF!</definedName>
    <definedName name="KL_ISI" localSheetId="2">#REF!</definedName>
    <definedName name="KL_ISI" localSheetId="1">#REF!</definedName>
    <definedName name="KL_ISI" localSheetId="3">#REF!</definedName>
    <definedName name="KL_ISI">#REF!</definedName>
    <definedName name="KL_ISI_T" localSheetId="2">#REF!</definedName>
    <definedName name="KL_ISI_T" localSheetId="1">#REF!</definedName>
    <definedName name="KL_ISI_T" localSheetId="3">#REF!</definedName>
    <definedName name="KL_ISI_T">#REF!</definedName>
    <definedName name="KL_VAR" localSheetId="2">#REF!</definedName>
    <definedName name="KL_VAR" localSheetId="1">#REF!</definedName>
    <definedName name="KL_VAR" localSheetId="3">#REF!</definedName>
    <definedName name="KL_VAR">#REF!</definedName>
    <definedName name="KSCHCONSO" localSheetId="2">'[15]Note 3-25'!#REF!</definedName>
    <definedName name="KSCHCONSO" localSheetId="1">'[15]Note 3-25'!#REF!</definedName>
    <definedName name="KSCHCONSO" localSheetId="3">'[15]Note 3-25'!#REF!</definedName>
    <definedName name="KSCHCONSO" localSheetId="5">'[15]Note 3-25'!#REF!</definedName>
    <definedName name="KSCHCONSO">'[15]Note 3-25'!#REF!</definedName>
    <definedName name="KSCHIBSL" localSheetId="2">#REF!</definedName>
    <definedName name="KSCHIBSL" localSheetId="1">#REF!</definedName>
    <definedName name="KSCHIBSL" localSheetId="3">#REF!</definedName>
    <definedName name="KSCHIBSL">#REF!</definedName>
    <definedName name="KVR" localSheetId="2">#REF!</definedName>
    <definedName name="KVR" localSheetId="1">#REF!</definedName>
    <definedName name="KVR" localSheetId="3">#REF!</definedName>
    <definedName name="KVR">#REF!</definedName>
    <definedName name="L_N" localSheetId="2">#REF!</definedName>
    <definedName name="L_N" localSheetId="1">#REF!</definedName>
    <definedName name="L_N" localSheetId="3">#REF!</definedName>
    <definedName name="L_N">#REF!</definedName>
    <definedName name="Lease" localSheetId="1">#REF!</definedName>
    <definedName name="Lease" localSheetId="3">#REF!</definedName>
    <definedName name="Lease">#REF!</definedName>
    <definedName name="LM_IBSL" localSheetId="2">#REF!</definedName>
    <definedName name="LM_IBSL" localSheetId="1">#REF!</definedName>
    <definedName name="LM_IBSL" localSheetId="3">#REF!</definedName>
    <definedName name="LM_IBSL">#REF!</definedName>
    <definedName name="LM_ISHI" localSheetId="2">#REF!</definedName>
    <definedName name="LM_ISHI" localSheetId="1">#REF!</definedName>
    <definedName name="LM_ISHI" localSheetId="3">#REF!</definedName>
    <definedName name="LM_ISHI" localSheetId="5">#REF!</definedName>
    <definedName name="LM_ISHI">#REF!</definedName>
    <definedName name="LM_ISHI_T" localSheetId="2">#REF!</definedName>
    <definedName name="LM_ISHI_T" localSheetId="1">#REF!</definedName>
    <definedName name="LM_ISHI_T" localSheetId="3">#REF!</definedName>
    <definedName name="LM_ISHI_T" localSheetId="5">#REF!</definedName>
    <definedName name="LM_ISHI_T">#REF!</definedName>
    <definedName name="LOLD">1</definedName>
    <definedName name="LOLD_Table">19</definedName>
    <definedName name="LRSCH_CDCJR" localSheetId="1">#REF!</definedName>
    <definedName name="LRSCH_CDCJR" localSheetId="3">#REF!</definedName>
    <definedName name="LRSCH_CDCJR">#REF!</definedName>
    <definedName name="LRSCH_CDCSR" localSheetId="1">#REF!</definedName>
    <definedName name="LRSCH_CDCSR" localSheetId="3">#REF!</definedName>
    <definedName name="LRSCH_CDCSR">#REF!</definedName>
    <definedName name="LRSCH_CM" localSheetId="1">#REF!</definedName>
    <definedName name="LRSCH_CM" localSheetId="3">#REF!</definedName>
    <definedName name="LRSCH_CM">#REF!</definedName>
    <definedName name="LRSCH_CON" localSheetId="1">#REF!</definedName>
    <definedName name="LRSCH_CON" localSheetId="3">#REF!</definedName>
    <definedName name="LRSCH_CON">#REF!</definedName>
    <definedName name="LRSCH_FRN" localSheetId="1">#REF!</definedName>
    <definedName name="LRSCH_FRN" localSheetId="3">#REF!</definedName>
    <definedName name="LRSCH_FRN">#REF!</definedName>
    <definedName name="LRSCH_JEXIM" localSheetId="1">#REF!</definedName>
    <definedName name="LRSCH_JEXIM" localSheetId="3">#REF!</definedName>
    <definedName name="LRSCH_JEXIM">#REF!</definedName>
    <definedName name="LRSCH_RCRL" localSheetId="1">#REF!</definedName>
    <definedName name="LRSCH_RCRL" localSheetId="3">#REF!</definedName>
    <definedName name="LRSCH_RCRL">#REF!</definedName>
    <definedName name="LRSCH_SACE" localSheetId="1">#REF!</definedName>
    <definedName name="LRSCH_SACE" localSheetId="3">#REF!</definedName>
    <definedName name="LRSCH_SACE">#REF!</definedName>
    <definedName name="LSCHCONSO" localSheetId="2">'[15]Note 3-25'!#REF!</definedName>
    <definedName name="LSCHCONSO" localSheetId="1">'[15]Note 3-25'!#REF!</definedName>
    <definedName name="LSCHCONSO" localSheetId="3">'[15]Note 3-25'!#REF!</definedName>
    <definedName name="LSCHCONSO" localSheetId="5">'[15]Note 3-25'!#REF!</definedName>
    <definedName name="LSCHCONSO">'[15]Note 3-25'!#REF!</definedName>
    <definedName name="LSCHIBSL" localSheetId="2">'[21]Note 3-25'!#REF!</definedName>
    <definedName name="LSCHIBSL" localSheetId="1">'[21]Note 3-25'!#REF!</definedName>
    <definedName name="LSCHIBSL" localSheetId="3">'[21]Note 3-25'!#REF!</definedName>
    <definedName name="LSCHIBSL" localSheetId="5">'[21]Note 3-25'!#REF!</definedName>
    <definedName name="LSCHIBSL">'[21]Note 3-25'!#REF!</definedName>
    <definedName name="LTCF0" localSheetId="2">#REF!</definedName>
    <definedName name="LTCF0" localSheetId="1">#REF!</definedName>
    <definedName name="LTCF0" localSheetId="3">#REF!</definedName>
    <definedName name="LTCF0">#REF!</definedName>
    <definedName name="LTCF1" localSheetId="2">#REF!</definedName>
    <definedName name="LTCF1" localSheetId="1">#REF!</definedName>
    <definedName name="LTCF1" localSheetId="3">#REF!</definedName>
    <definedName name="LTCF1">#REF!</definedName>
    <definedName name="LVR" localSheetId="2">#REF!</definedName>
    <definedName name="LVR" localSheetId="1">#REF!</definedName>
    <definedName name="LVR" localSheetId="3">#REF!</definedName>
    <definedName name="LVR">#REF!</definedName>
    <definedName name="M_N" localSheetId="2">#REF!</definedName>
    <definedName name="M_N" localSheetId="1">#REF!</definedName>
    <definedName name="M_N" localSheetId="3">#REF!</definedName>
    <definedName name="M_N">#REF!</definedName>
    <definedName name="Mln" localSheetId="2">#REF!</definedName>
    <definedName name="Mln" localSheetId="1">#REF!</definedName>
    <definedName name="Mln" localSheetId="3">#REF!</definedName>
    <definedName name="Mln">#REF!</definedName>
    <definedName name="mm" localSheetId="1">#REF!</definedName>
    <definedName name="mm" localSheetId="3">#REF!</definedName>
    <definedName name="mm">#REF!</definedName>
    <definedName name="mn">[23]sch!$E$3</definedName>
    <definedName name="MN_CONSO" localSheetId="2">'[15]Note 3-25'!#REF!</definedName>
    <definedName name="MN_CONSO" localSheetId="1">'[15]Note 3-25'!#REF!</definedName>
    <definedName name="MN_CONSO" localSheetId="3">'[15]Note 3-25'!#REF!</definedName>
    <definedName name="MN_CONSO" localSheetId="5">'[15]Note 3-25'!#REF!</definedName>
    <definedName name="MN_CONSO">'[15]Note 3-25'!#REF!</definedName>
    <definedName name="MN_VAR" localSheetId="2">#REF!</definedName>
    <definedName name="MN_VAR" localSheetId="1">#REF!</definedName>
    <definedName name="MN_VAR" localSheetId="3">#REF!</definedName>
    <definedName name="MN_VAR">#REF!</definedName>
    <definedName name="MSCHCONSO" localSheetId="2">'[15]Note 3-25'!#REF!</definedName>
    <definedName name="MSCHCONSO" localSheetId="1">'[15]Note 3-25'!#REF!</definedName>
    <definedName name="MSCHCONSO" localSheetId="3">'[15]Note 3-25'!#REF!</definedName>
    <definedName name="MSCHCONSO" localSheetId="5">'[15]Note 3-25'!#REF!</definedName>
    <definedName name="MSCHCONSO">'[15]Note 3-25'!#REF!</definedName>
    <definedName name="MVR" localSheetId="2">#REF!</definedName>
    <definedName name="MVR" localSheetId="1">#REF!</definedName>
    <definedName name="MVR" localSheetId="3">#REF!</definedName>
    <definedName name="MVR">#REF!</definedName>
    <definedName name="N_IBSL" localSheetId="2">'[21]Note 3-25'!#REF!</definedName>
    <definedName name="N_IBSL" localSheetId="1">'[21]Note 3-25'!#REF!</definedName>
    <definedName name="N_IBSL" localSheetId="3">'[21]Note 3-25'!#REF!</definedName>
    <definedName name="N_IBSL" localSheetId="5">'[21]Note 3-25'!#REF!</definedName>
    <definedName name="N_IBSL">'[21]Note 3-25'!#REF!</definedName>
    <definedName name="NavPane" localSheetId="2">#REF!</definedName>
    <definedName name="NavPane" localSheetId="1">#REF!</definedName>
    <definedName name="NavPane" localSheetId="3">#REF!</definedName>
    <definedName name="NavPane">#REF!</definedName>
    <definedName name="NET" localSheetId="2">[3]Group!#REF!</definedName>
    <definedName name="NET" localSheetId="1">[3]Group!#REF!</definedName>
    <definedName name="NET" localSheetId="3">[3]Group!#REF!</definedName>
    <definedName name="NET" localSheetId="5">[3]Group!#REF!</definedName>
    <definedName name="NET">[3]Group!#REF!</definedName>
    <definedName name="net_cur">[24]Curr!$D$1:$D$65536</definedName>
    <definedName name="netamt">[23]tb!$D$1:$D$65536</definedName>
    <definedName name="new">[25]Sheet1!$A$2:$A$66</definedName>
    <definedName name="newamt">'[24]Curr Pft Ctr'!$F$1:$F$65536</definedName>
    <definedName name="none">'[26]HO Provision_AF'!$A$6:$A$26</definedName>
    <definedName name="none2">'[26]HO Provision_AF'!$D$6:$D$26</definedName>
    <definedName name="Note"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Note" localSheetId="6"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Note"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NSCHCONSO" localSheetId="2">'[15]Note 3-25'!#REF!</definedName>
    <definedName name="NSCHCONSO" localSheetId="1">'[15]Note 3-25'!#REF!</definedName>
    <definedName name="NSCHCONSO" localSheetId="3">'[15]Note 3-25'!#REF!</definedName>
    <definedName name="NSCHCONSO" localSheetId="5">'[15]Note 3-25'!#REF!</definedName>
    <definedName name="NSCHCONSO">'[15]Note 3-25'!#REF!</definedName>
    <definedName name="NVR" localSheetId="2">#REF!</definedName>
    <definedName name="NVR" localSheetId="1">#REF!</definedName>
    <definedName name="NVR" localSheetId="3">#REF!</definedName>
    <definedName name="NVR">#REF!</definedName>
    <definedName name="O_P" localSheetId="2">#REF!</definedName>
    <definedName name="O_P" localSheetId="1">#REF!</definedName>
    <definedName name="O_P" localSheetId="3">#REF!</definedName>
    <definedName name="O_P">#REF!</definedName>
    <definedName name="OP_CONSO" localSheetId="2">'[15]Note 3-25'!#REF!</definedName>
    <definedName name="OP_CONSO" localSheetId="1">'[15]Note 3-25'!#REF!</definedName>
    <definedName name="OP_CONSO" localSheetId="3">'[15]Note 3-25'!#REF!</definedName>
    <definedName name="OP_CONSO" localSheetId="5">'[15]Note 3-25'!#REF!</definedName>
    <definedName name="OP_CONSO">'[15]Note 3-25'!#REF!</definedName>
    <definedName name="OP_VAR" localSheetId="2">#REF!</definedName>
    <definedName name="OP_VAR" localSheetId="1">#REF!</definedName>
    <definedName name="OP_VAR" localSheetId="3">#REF!</definedName>
    <definedName name="OP_VAR">#REF!</definedName>
    <definedName name="OSCHCONSO" localSheetId="2">'[15]Note 3-25'!#REF!</definedName>
    <definedName name="OSCHCONSO" localSheetId="1">'[15]Note 3-25'!#REF!</definedName>
    <definedName name="OSCHCONSO" localSheetId="3">'[15]Note 3-25'!#REF!</definedName>
    <definedName name="OSCHCONSO" localSheetId="5">'[15]Note 3-25'!#REF!</definedName>
    <definedName name="OSCHCONSO">'[15]Note 3-25'!#REF!</definedName>
    <definedName name="Others" localSheetId="2">[14]Volumes!#REF!</definedName>
    <definedName name="Others" localSheetId="1">[14]Volumes!#REF!</definedName>
    <definedName name="Others" localSheetId="3">[14]Volumes!#REF!</definedName>
    <definedName name="Others">[14]Volumes!#REF!</definedName>
    <definedName name="OVR" localSheetId="2">#REF!</definedName>
    <definedName name="OVR" localSheetId="1">#REF!</definedName>
    <definedName name="OVR" localSheetId="3">#REF!</definedName>
    <definedName name="OVR">#REF!</definedName>
    <definedName name="P_ISHI" localSheetId="2">#REF!</definedName>
    <definedName name="P_ISHI" localSheetId="1">#REF!</definedName>
    <definedName name="P_ISHI" localSheetId="3">#REF!</definedName>
    <definedName name="P_ISHI" localSheetId="5">#REF!</definedName>
    <definedName name="P_ISHI">#REF!</definedName>
    <definedName name="PCSA" localSheetId="1">[14]Volumes!#REF!</definedName>
    <definedName name="PCSA" localSheetId="3">[14]Volumes!#REF!</definedName>
    <definedName name="PCSA">[14]Volumes!#REF!</definedName>
    <definedName name="PL" localSheetId="2">#REF!</definedName>
    <definedName name="PL" localSheetId="1">#REF!</definedName>
    <definedName name="PL" localSheetId="3">#REF!</definedName>
    <definedName name="PL">#REF!</definedName>
    <definedName name="PL_ISHI" localSheetId="2">#REF!</definedName>
    <definedName name="PL_ISHI" localSheetId="1">#REF!</definedName>
    <definedName name="PL_ISHI" localSheetId="3">#REF!</definedName>
    <definedName name="PL_ISHI">#REF!</definedName>
    <definedName name="PL_ISHIT" localSheetId="2">#REF!</definedName>
    <definedName name="PL_ISHIT" localSheetId="1">#REF!</definedName>
    <definedName name="PL_ISHIT" localSheetId="3">#REF!</definedName>
    <definedName name="PL_ISHIT">#REF!</definedName>
    <definedName name="PL_ISI" localSheetId="2">#REF!</definedName>
    <definedName name="PL_ISI" localSheetId="1">#REF!</definedName>
    <definedName name="PL_ISI" localSheetId="3">#REF!</definedName>
    <definedName name="PL_ISI" localSheetId="5">#REF!</definedName>
    <definedName name="PL_ISI">#REF!</definedName>
    <definedName name="PL_ISI_T" localSheetId="2">#REF!</definedName>
    <definedName name="PL_ISI_T" localSheetId="1">#REF!</definedName>
    <definedName name="PL_ISI_T" localSheetId="3">#REF!</definedName>
    <definedName name="PL_ISI_T" localSheetId="5">#REF!</definedName>
    <definedName name="PL_ISI_T">#REF!</definedName>
    <definedName name="PLCONSO" localSheetId="2">#REF!</definedName>
    <definedName name="PLCONSO" localSheetId="1">#REF!</definedName>
    <definedName name="PLCONSO" localSheetId="3">#REF!</definedName>
    <definedName name="PLCONSO">#REF!</definedName>
    <definedName name="PLIBSL" localSheetId="2">#REF!</definedName>
    <definedName name="PLIBSL" localSheetId="1">B.ISEC_PL!$A$3:$G$98</definedName>
    <definedName name="PLIBSL">A.ISEC_BS!$A$97:$H$99</definedName>
    <definedName name="PLVR" localSheetId="2">#REF!</definedName>
    <definedName name="PLVR" localSheetId="1">#REF!</definedName>
    <definedName name="PLVR" localSheetId="3">#REF!</definedName>
    <definedName name="PLVR">#REF!</definedName>
    <definedName name="PRADEEP" localSheetId="2">#REF!</definedName>
    <definedName name="Pradeep" localSheetId="1">#REF!</definedName>
    <definedName name="Pradeep" localSheetId="3">#REF!</definedName>
    <definedName name="Pradeep">#REF!</definedName>
    <definedName name="PRADEEP2">#N/A</definedName>
    <definedName name="_xlnm.Print_Area" localSheetId="2">' C.Other Equity'!$B$2:$T$94</definedName>
    <definedName name="_xlnm.Print_Area" localSheetId="0">A.ISEC_BS!$B$2:$G$93</definedName>
    <definedName name="_xlnm.Print_Area" localSheetId="1">B.ISEC_PL!$B$2:$G$97</definedName>
    <definedName name="_xlnm.Print_Area" localSheetId="3">'D.CF-ISEC'!$B$2:$I$131</definedName>
    <definedName name="_xlnm.Print_Area" localSheetId="5">'Note-11(PPE)'!$B$2:$O$35</definedName>
    <definedName name="_xlnm.Print_Area" localSheetId="6">'Notes-20(SC)'!$B$2:$I$49</definedName>
    <definedName name="_xlnm.Print_Area" localSheetId="4">'Notes-3-29'!$B$3:$G$237,'Notes-3-29'!$B$239:$G$352,'Notes-3-29'!$B$356:$G$584</definedName>
    <definedName name="_xlnm.Print_Area">#REF!</definedName>
    <definedName name="_xlnm.Print_Titles" localSheetId="3">'D.CF-ISEC'!$1:$8</definedName>
    <definedName name="PROD" localSheetId="2">#REF!</definedName>
    <definedName name="PROD" localSheetId="1">#REF!</definedName>
    <definedName name="PROD" localSheetId="3">#REF!</definedName>
    <definedName name="PROD">#REF!</definedName>
    <definedName name="profitloss">[27]working!$A$540:$C$813</definedName>
    <definedName name="PSCHCONSO" localSheetId="2">'[15]Note 3-25'!#REF!</definedName>
    <definedName name="PSCHCONSO" localSheetId="1">'[15]Note 3-25'!#REF!</definedName>
    <definedName name="PSCHCONSO" localSheetId="3">'[15]Note 3-25'!#REF!</definedName>
    <definedName name="PSCHCONSO" localSheetId="5">'[15]Note 3-25'!#REF!</definedName>
    <definedName name="PSCHCONSO">'[15]Note 3-25'!#REF!</definedName>
    <definedName name="PVR" localSheetId="2">#REF!</definedName>
    <definedName name="PVR" localSheetId="1">#REF!</definedName>
    <definedName name="PVR" localSheetId="3">#REF!</definedName>
    <definedName name="PVR">#REF!</definedName>
    <definedName name="PYINVT" localSheetId="2">#REF!</definedName>
    <definedName name="PYINVT" localSheetId="1">#REF!</definedName>
    <definedName name="PYINVT" localSheetId="3">#REF!</definedName>
    <definedName name="PYINVT">#REF!</definedName>
    <definedName name="q" localSheetId="2">[17]Balancesheet!#REF!</definedName>
    <definedName name="q" localSheetId="1">[17]Balancesheet!#REF!</definedName>
    <definedName name="q" localSheetId="3">[17]Balancesheet!#REF!</definedName>
    <definedName name="q">[17]Balancesheet!#REF!</definedName>
    <definedName name="Q_R" localSheetId="2">#REF!</definedName>
    <definedName name="Q_R" localSheetId="1">#REF!</definedName>
    <definedName name="Q_R" localSheetId="3">#REF!</definedName>
    <definedName name="Q_R">#REF!</definedName>
    <definedName name="QR_CONSO" localSheetId="2">'[15]Note 3-25'!#REF!</definedName>
    <definedName name="QR_CONSO" localSheetId="1">'[15]Note 3-25'!#REF!</definedName>
    <definedName name="QR_CONSO" localSheetId="3">'[15]Note 3-25'!#REF!</definedName>
    <definedName name="QR_CONSO" localSheetId="5">'[15]Note 3-25'!#REF!</definedName>
    <definedName name="QR_CONSO">'[15]Note 3-25'!#REF!</definedName>
    <definedName name="QR_VAR" localSheetId="2">#REF!</definedName>
    <definedName name="QR_VAR" localSheetId="1">#REF!</definedName>
    <definedName name="QR_VAR" localSheetId="3">#REF!</definedName>
    <definedName name="QR_VAR">#REF!</definedName>
    <definedName name="qryExportToExcel" localSheetId="2">#REF!</definedName>
    <definedName name="qryExportToExcel" localSheetId="1">#REF!</definedName>
    <definedName name="qryExportToExcel" localSheetId="3">#REF!</definedName>
    <definedName name="qryExportToExcel">#REF!</definedName>
    <definedName name="QSCHCONSO" localSheetId="2">'[15]Note 3-25'!#REF!</definedName>
    <definedName name="QSCHCONSO" localSheetId="1">'[15]Note 3-25'!#REF!</definedName>
    <definedName name="QSCHCONSO" localSheetId="3">'[15]Note 3-25'!#REF!</definedName>
    <definedName name="QSCHCONSO" localSheetId="5">'[15]Note 3-25'!#REF!</definedName>
    <definedName name="QSCHCONSO">'[15]Note 3-25'!#REF!</definedName>
    <definedName name="QVR" localSheetId="2">#REF!</definedName>
    <definedName name="QVR" localSheetId="1">#REF!</definedName>
    <definedName name="QVR" localSheetId="3">#REF!</definedName>
    <definedName name="QVR">#REF!</definedName>
    <definedName name="ram" localSheetId="2">#REF!</definedName>
    <definedName name="ram" localSheetId="1">#REF!</definedName>
    <definedName name="ram" localSheetId="3">#REF!</definedName>
    <definedName name="ram">#REF!</definedName>
    <definedName name="rates" localSheetId="1">#REF!</definedName>
    <definedName name="rates" localSheetId="3">#REF!</definedName>
    <definedName name="rates">#REF!</definedName>
    <definedName name="rd" localSheetId="2">#REF!</definedName>
    <definedName name="rd" localSheetId="1">#REF!</definedName>
    <definedName name="rd" localSheetId="3">#REF!</definedName>
    <definedName name="rd">#REF!</definedName>
    <definedName name="read" localSheetId="2">#REF!</definedName>
    <definedName name="read" localSheetId="1">#REF!</definedName>
    <definedName name="read" localSheetId="3">#REF!</definedName>
    <definedName name="read">#REF!</definedName>
    <definedName name="REIMB" localSheetId="1">[14]Volumes!#REF!</definedName>
    <definedName name="REIMB" localSheetId="3">[14]Volumes!#REF!</definedName>
    <definedName name="REIMB">[14]Volumes!#REF!</definedName>
    <definedName name="repayment" localSheetId="2">#REF!</definedName>
    <definedName name="repayment" localSheetId="1">#REF!</definedName>
    <definedName name="repayment" localSheetId="3">#REF!</definedName>
    <definedName name="repayment">#REF!</definedName>
    <definedName name="RP">'[28]Apr-Sep'!$E$217:$E$219</definedName>
    <definedName name="RSCHCONSO" localSheetId="2">'[15]Note 3-25'!#REF!</definedName>
    <definedName name="RSCHCONSO" localSheetId="1">'[15]Note 3-25'!#REF!</definedName>
    <definedName name="RSCHCONSO" localSheetId="3">'[15]Note 3-25'!#REF!</definedName>
    <definedName name="RSCHCONSO" localSheetId="5">'[15]Note 3-25'!#REF!</definedName>
    <definedName name="RSCHCONSO">'[15]Note 3-25'!#REF!</definedName>
    <definedName name="RVR" localSheetId="2">#REF!</definedName>
    <definedName name="RVR" localSheetId="1">#REF!</definedName>
    <definedName name="RVR" localSheetId="3">#REF!</definedName>
    <definedName name="RVR">#REF!</definedName>
    <definedName name="S" localSheetId="2">#REF!</definedName>
    <definedName name="S" localSheetId="1">#REF!</definedName>
    <definedName name="S" localSheetId="3">#REF!</definedName>
    <definedName name="S">#REF!</definedName>
    <definedName name="S_CONSO" localSheetId="2">'[15]Note 3-25'!#REF!</definedName>
    <definedName name="S_CONSO" localSheetId="1">'[15]Note 3-25'!#REF!</definedName>
    <definedName name="S_CONSO" localSheetId="3">'[15]Note 3-25'!#REF!</definedName>
    <definedName name="S_CONSO" localSheetId="5">'[15]Note 3-25'!#REF!</definedName>
    <definedName name="S_CONSO">'[15]Note 3-25'!#REF!</definedName>
    <definedName name="S_VAR" localSheetId="2">#REF!</definedName>
    <definedName name="S_VAR" localSheetId="1">#REF!</definedName>
    <definedName name="S_VAR" localSheetId="3">#REF!</definedName>
    <definedName name="S_VAR">#REF!</definedName>
    <definedName name="SAPBEXhrIndnt" hidden="1">"Wide"</definedName>
    <definedName name="SAPBEXrevision" hidden="1">1</definedName>
    <definedName name="SAPBEXsysID" hidden="1">"BWP"</definedName>
    <definedName name="SAPBEXwbID" hidden="1">"4KYLUNLJM1HQ19HNJ5RL13449"</definedName>
    <definedName name="SAPsysID" hidden="1">"708C5W7SBKP804JT78WJ0JNKI"</definedName>
    <definedName name="SAPwbID" hidden="1">"ARS"</definedName>
    <definedName name="SC" localSheetId="2">#REF!</definedName>
    <definedName name="SC" localSheetId="1">#REF!</definedName>
    <definedName name="SC" localSheetId="3">#REF!</definedName>
    <definedName name="SC" localSheetId="5">#REF!</definedName>
    <definedName name="SC">#REF!</definedName>
    <definedName name="scB" localSheetId="2">#REF!</definedName>
    <definedName name="scB" localSheetId="1">#REF!</definedName>
    <definedName name="scB" localSheetId="3">#REF!</definedName>
    <definedName name="scB">#REF!</definedName>
    <definedName name="SCH" localSheetId="2">[3]Group!$C$1:$C$65536</definedName>
    <definedName name="SCH">[3]Group!$C$1:$C$65536</definedName>
    <definedName name="SCH_IBSL">[23]grp!$C$1:$C$65536</definedName>
    <definedName name="SCHA" localSheetId="2">#REF!</definedName>
    <definedName name="SCHA" localSheetId="1">#REF!</definedName>
    <definedName name="SCHA" localSheetId="3">#REF!</definedName>
    <definedName name="SCHA">#REF!</definedName>
    <definedName name="SCHB" localSheetId="2">#REF!</definedName>
    <definedName name="SCHB" localSheetId="1">#REF!</definedName>
    <definedName name="SCHB" localSheetId="3">#REF!</definedName>
    <definedName name="SCHB">#REF!</definedName>
    <definedName name="SCHC" localSheetId="2">#REF!</definedName>
    <definedName name="SCHC" localSheetId="1">#REF!</definedName>
    <definedName name="SCHC" localSheetId="3">#REF!</definedName>
    <definedName name="SCHC">#REF!</definedName>
    <definedName name="SCHD" localSheetId="1">#REF!</definedName>
    <definedName name="SCHD" localSheetId="3">#REF!</definedName>
    <definedName name="SCHD">#REF!</definedName>
    <definedName name="sche" localSheetId="2">#REF!</definedName>
    <definedName name="sche" localSheetId="1">#REF!</definedName>
    <definedName name="sche" localSheetId="3">#REF!</definedName>
    <definedName name="sche">#REF!</definedName>
    <definedName name="SCHF" localSheetId="1">#REF!</definedName>
    <definedName name="SCHF" localSheetId="3">#REF!</definedName>
    <definedName name="SCHF">#REF!</definedName>
    <definedName name="SCHG" localSheetId="1">#REF!</definedName>
    <definedName name="SCHG" localSheetId="3">#REF!</definedName>
    <definedName name="SCHG">#REF!</definedName>
    <definedName name="SCHH" localSheetId="1">#REF!</definedName>
    <definedName name="SCHH" localSheetId="3">#REF!</definedName>
    <definedName name="SCHH">#REF!</definedName>
    <definedName name="SCHI" localSheetId="1">#REF!</definedName>
    <definedName name="SCHI" localSheetId="3">#REF!</definedName>
    <definedName name="SCHI">#REF!</definedName>
    <definedName name="SCHJ" localSheetId="1">#REF!</definedName>
    <definedName name="SCHJ" localSheetId="3">#REF!</definedName>
    <definedName name="SCHJ">#REF!</definedName>
    <definedName name="SCHK" localSheetId="1">#REF!</definedName>
    <definedName name="SCHK" localSheetId="3">#REF!</definedName>
    <definedName name="SCHK">#REF!</definedName>
    <definedName name="SCHL" localSheetId="1">#REF!</definedName>
    <definedName name="SCHL" localSheetId="3">#REF!</definedName>
    <definedName name="SCHL">#REF!</definedName>
    <definedName name="SCHM" localSheetId="1">#REF!</definedName>
    <definedName name="SCHM" localSheetId="3">#REF!</definedName>
    <definedName name="SCHM">#REF!</definedName>
    <definedName name="SCHN" localSheetId="1">#REF!</definedName>
    <definedName name="SCHN" localSheetId="3">#REF!</definedName>
    <definedName name="SCHN">#REF!</definedName>
    <definedName name="SCHO" localSheetId="1">#REF!</definedName>
    <definedName name="SCHO" localSheetId="3">#REF!</definedName>
    <definedName name="SCHO">#REF!</definedName>
    <definedName name="SCHP" localSheetId="1">#REF!</definedName>
    <definedName name="SCHP" localSheetId="3">#REF!</definedName>
    <definedName name="SCHP">#REF!</definedName>
    <definedName name="SCHQ" localSheetId="1">#REF!</definedName>
    <definedName name="SCHQ" localSheetId="3">#REF!</definedName>
    <definedName name="SCHQ">#REF!</definedName>
    <definedName name="SCHR1" localSheetId="1">#REF!</definedName>
    <definedName name="SCHR1" localSheetId="3">#REF!</definedName>
    <definedName name="SCHR1">#REF!</definedName>
    <definedName name="SCHR2" localSheetId="1">#REF!</definedName>
    <definedName name="SCHR2" localSheetId="3">#REF!</definedName>
    <definedName name="SCHR2">#REF!</definedName>
    <definedName name="SCHS" localSheetId="1">#REF!</definedName>
    <definedName name="SCHS" localSheetId="3">#REF!</definedName>
    <definedName name="SCHS">#REF!</definedName>
    <definedName name="SCHT1" localSheetId="1">#REF!</definedName>
    <definedName name="SCHT1" localSheetId="3">#REF!</definedName>
    <definedName name="SCHT1">#REF!</definedName>
    <definedName name="SCHT10" localSheetId="1">#REF!</definedName>
    <definedName name="SCHT10" localSheetId="3">#REF!</definedName>
    <definedName name="SCHT10">#REF!</definedName>
    <definedName name="SCHT11" localSheetId="1">#REF!</definedName>
    <definedName name="SCHT11" localSheetId="3">#REF!</definedName>
    <definedName name="SCHT11">#REF!</definedName>
    <definedName name="SCHT12" localSheetId="1">#REF!</definedName>
    <definedName name="SCHT12" localSheetId="3">#REF!</definedName>
    <definedName name="SCHT12">#REF!</definedName>
    <definedName name="SCHT13" localSheetId="1">#REF!</definedName>
    <definedName name="SCHT13" localSheetId="3">#REF!</definedName>
    <definedName name="SCHT13">#REF!</definedName>
    <definedName name="SCHT14" localSheetId="1">#REF!</definedName>
    <definedName name="SCHT14" localSheetId="3">#REF!</definedName>
    <definedName name="SCHT14">#REF!</definedName>
    <definedName name="SCHT15" localSheetId="1">#REF!</definedName>
    <definedName name="SCHT15" localSheetId="3">#REF!</definedName>
    <definedName name="SCHT15">#REF!</definedName>
    <definedName name="SCHT16" localSheetId="1">#REF!</definedName>
    <definedName name="SCHT16" localSheetId="3">#REF!</definedName>
    <definedName name="SCHT16">#REF!</definedName>
    <definedName name="SCHT17" localSheetId="1">#REF!</definedName>
    <definedName name="SCHT17" localSheetId="3">#REF!</definedName>
    <definedName name="SCHT17">#REF!</definedName>
    <definedName name="SCHT2" localSheetId="1">#REF!</definedName>
    <definedName name="SCHT2" localSheetId="3">#REF!</definedName>
    <definedName name="SCHT2">#REF!</definedName>
    <definedName name="SCHT3" localSheetId="1">#REF!</definedName>
    <definedName name="SCHT3" localSheetId="3">#REF!</definedName>
    <definedName name="SCHT3">#REF!</definedName>
    <definedName name="SCHT4" localSheetId="1">#REF!</definedName>
    <definedName name="SCHT4" localSheetId="3">#REF!</definedName>
    <definedName name="SCHT4">#REF!</definedName>
    <definedName name="SCHT5" localSheetId="1">#REF!</definedName>
    <definedName name="SCHT5" localSheetId="3">#REF!</definedName>
    <definedName name="SCHT5">#REF!</definedName>
    <definedName name="SCHT6" localSheetId="1">#REF!</definedName>
    <definedName name="SCHT6" localSheetId="3">#REF!</definedName>
    <definedName name="SCHT6">#REF!</definedName>
    <definedName name="SCHT7" localSheetId="1">#REF!</definedName>
    <definedName name="SCHT7" localSheetId="3">#REF!</definedName>
    <definedName name="SCHT7">#REF!</definedName>
    <definedName name="SCHT8" localSheetId="1">#REF!</definedName>
    <definedName name="SCHT8" localSheetId="3">#REF!</definedName>
    <definedName name="SCHT8">#REF!</definedName>
    <definedName name="SCHT9" localSheetId="1">#REF!</definedName>
    <definedName name="SCHT9" localSheetId="3">#REF!</definedName>
    <definedName name="SCHT9">#REF!</definedName>
    <definedName name="SD" localSheetId="2">#REF!</definedName>
    <definedName name="SD" localSheetId="1">#REF!</definedName>
    <definedName name="SD" localSheetId="3">#REF!</definedName>
    <definedName name="SD">#REF!</definedName>
    <definedName name="sdhghdsgh" localSheetId="1">#REF!</definedName>
    <definedName name="sdhghdsgh" localSheetId="3">#REF!</definedName>
    <definedName name="sdhghdsgh">#REF!</definedName>
    <definedName name="Se" localSheetId="2">#REF!</definedName>
    <definedName name="Se" localSheetId="1">#REF!</definedName>
    <definedName name="Se" localSheetId="3">#REF!</definedName>
    <definedName name="Se">#REF!</definedName>
    <definedName name="segment" localSheetId="2">#REF!</definedName>
    <definedName name="segment" localSheetId="1">#REF!</definedName>
    <definedName name="segment" localSheetId="3">#REF!</definedName>
    <definedName name="segment">#REF!</definedName>
    <definedName name="Sf" localSheetId="2">#REF!</definedName>
    <definedName name="Sf" localSheetId="1">#REF!</definedName>
    <definedName name="Sf" localSheetId="3">#REF!</definedName>
    <definedName name="Sf">#REF!</definedName>
    <definedName name="SG" localSheetId="2">#REF!</definedName>
    <definedName name="SG" localSheetId="1">#REF!</definedName>
    <definedName name="SG" localSheetId="3">#REF!</definedName>
    <definedName name="SG">#REF!</definedName>
    <definedName name="shyam" localSheetId="1">#REF!</definedName>
    <definedName name="shyam" localSheetId="3">#REF!</definedName>
    <definedName name="shyam">#REF!</definedName>
    <definedName name="SI" localSheetId="2">#REF!</definedName>
    <definedName name="SI" localSheetId="1">#REF!</definedName>
    <definedName name="SI" localSheetId="3">#REF!</definedName>
    <definedName name="SI">#REF!</definedName>
    <definedName name="SJ" localSheetId="2">#REF!</definedName>
    <definedName name="SJ" localSheetId="1">#REF!</definedName>
    <definedName name="SJ" localSheetId="3">#REF!</definedName>
    <definedName name="SJ">#REF!</definedName>
    <definedName name="SK" localSheetId="2">#REF!</definedName>
    <definedName name="SK" localSheetId="1">#REF!</definedName>
    <definedName name="SK" localSheetId="3">#REF!</definedName>
    <definedName name="SK">#REF!</definedName>
    <definedName name="SL" localSheetId="2">#REF!</definedName>
    <definedName name="SL" localSheetId="1">#REF!</definedName>
    <definedName name="SL" localSheetId="3">#REF!</definedName>
    <definedName name="SL">#REF!</definedName>
    <definedName name="SM" localSheetId="2">#REF!</definedName>
    <definedName name="SM" localSheetId="1">#REF!</definedName>
    <definedName name="SM" localSheetId="3">#REF!</definedName>
    <definedName name="SM">#REF!</definedName>
    <definedName name="SN" localSheetId="2">#REF!</definedName>
    <definedName name="SN" localSheetId="1">#REF!</definedName>
    <definedName name="SN" localSheetId="3">#REF!</definedName>
    <definedName name="SN">#REF!</definedName>
    <definedName name="SO" localSheetId="2">#REF!</definedName>
    <definedName name="SO" localSheetId="1">#REF!</definedName>
    <definedName name="SO" localSheetId="3">#REF!</definedName>
    <definedName name="SO">#REF!</definedName>
    <definedName name="SP" localSheetId="2">#REF!</definedName>
    <definedName name="SP" localSheetId="1">#REF!</definedName>
    <definedName name="SP" localSheetId="3">#REF!</definedName>
    <definedName name="SP">#REF!</definedName>
    <definedName name="SQ" localSheetId="2">#REF!</definedName>
    <definedName name="SQ" localSheetId="1">#REF!</definedName>
    <definedName name="SQ" localSheetId="3">#REF!</definedName>
    <definedName name="SQ">#REF!</definedName>
    <definedName name="SR" localSheetId="2">#REF!</definedName>
    <definedName name="SR" localSheetId="1">#REF!</definedName>
    <definedName name="SR" localSheetId="3">#REF!</definedName>
    <definedName name="SR">#REF!</definedName>
    <definedName name="SS" localSheetId="2">#REF!</definedName>
    <definedName name="SS" localSheetId="1">#REF!</definedName>
    <definedName name="SS" localSheetId="3">#REF!</definedName>
    <definedName name="SS">#REF!</definedName>
    <definedName name="SSCHCONSO" localSheetId="2">'[15]Note 3-25'!#REF!</definedName>
    <definedName name="SSCHCONSO" localSheetId="1">'[15]Note 3-25'!#REF!</definedName>
    <definedName name="SSCHCONSO" localSheetId="3">'[15]Note 3-25'!#REF!</definedName>
    <definedName name="SSCHCONSO" localSheetId="5">'[15]Note 3-25'!#REF!</definedName>
    <definedName name="SSCHCONSO">'[15]Note 3-25'!#REF!</definedName>
    <definedName name="ST" localSheetId="2">#REF!</definedName>
    <definedName name="ST" localSheetId="1">#REF!</definedName>
    <definedName name="ST" localSheetId="3">#REF!</definedName>
    <definedName name="ST" localSheetId="5">#REF!</definedName>
    <definedName name="ST">#REF!</definedName>
    <definedName name="SVR" localSheetId="2">#REF!</definedName>
    <definedName name="SVR" localSheetId="1">#REF!</definedName>
    <definedName name="SVR" localSheetId="3">#REF!</definedName>
    <definedName name="SVR">#REF!</definedName>
    <definedName name="tax" localSheetId="1" hidden="1">#REF!</definedName>
    <definedName name="tax" localSheetId="3" hidden="1">#REF!</definedName>
    <definedName name="tax" hidden="1">#REF!</definedName>
    <definedName name="TEST0" localSheetId="1">#REF!</definedName>
    <definedName name="TEST0" localSheetId="3">#REF!</definedName>
    <definedName name="TEST0">#REF!</definedName>
    <definedName name="TEST1" localSheetId="1">#REF!</definedName>
    <definedName name="TEST1" localSheetId="3">#REF!</definedName>
    <definedName name="TEST1">#REF!</definedName>
    <definedName name="TEST2" localSheetId="1">#REF!</definedName>
    <definedName name="TEST2" localSheetId="3">#REF!</definedName>
    <definedName name="TEST2">#REF!</definedName>
    <definedName name="TESTHKEY" localSheetId="1">#REF!</definedName>
    <definedName name="TESTHKEY" localSheetId="3">#REF!</definedName>
    <definedName name="TESTHKEY">#REF!</definedName>
    <definedName name="TESTKEYS" localSheetId="1">#REF!</definedName>
    <definedName name="TESTKEYS" localSheetId="3">#REF!</definedName>
    <definedName name="TESTKEYS">#REF!</definedName>
    <definedName name="TESTVKEY" localSheetId="1">#REF!</definedName>
    <definedName name="TESTVKEY" localSheetId="3">#REF!</definedName>
    <definedName name="TESTVKEY">#REF!</definedName>
    <definedName name="Thn" localSheetId="2">#REF!</definedName>
    <definedName name="Thn" localSheetId="1">#REF!</definedName>
    <definedName name="Thn" localSheetId="3">#REF!</definedName>
    <definedName name="Thn">#REF!</definedName>
    <definedName name="TOTINVENT" localSheetId="2">#REF!</definedName>
    <definedName name="TOTINVENT" localSheetId="1">#REF!</definedName>
    <definedName name="TOTINVENT" localSheetId="3">#REF!</definedName>
    <definedName name="TOTINVENT">#REF!</definedName>
    <definedName name="tr"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tr" localSheetId="6"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tr"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ttttttttt" localSheetId="1">[17]Balancesheet!#REF!</definedName>
    <definedName name="ttttttttt" localSheetId="3">[17]Balancesheet!#REF!</definedName>
    <definedName name="ttttttttt">[17]Balancesheet!#REF!</definedName>
    <definedName name="TVR" localSheetId="2">#REF!</definedName>
    <definedName name="TVR" localSheetId="1">#REF!</definedName>
    <definedName name="TVR" localSheetId="3">#REF!</definedName>
    <definedName name="TVR" localSheetId="5">#REF!</definedName>
    <definedName name="TVR">#REF!</definedName>
    <definedName name="USCODE">[29]Sheet2!$C$2:$C$266</definedName>
    <definedName name="w" localSheetId="1">[30]Balancesheet!#REF!</definedName>
    <definedName name="w" localSheetId="3">[30]Balancesheet!#REF!</definedName>
    <definedName name="w">[30]Balancesheet!#REF!</definedName>
    <definedName name="wrn.MDS1."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1." localSheetId="6"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NDS2."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NDS2." localSheetId="6"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NDS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Print._.All." localSheetId="2" hidden="1">{#N/A,#N/A,FALSE,"Summary";#N/A,#N/A,FALSE,"Assumptions";#N/A,#N/A,FALSE,"Balance Sheet";#N/A,#N/A,FALSE,"Cashflow Statement";#N/A,#N/A,FALSE,"Income Statement";#N/A,#N/A,FALSE,"Ratio &amp; Result";#N/A,#N/A,FALSE,"Investment &amp; Financing Plan";#N/A,#N/A,FALSE,"New Investment";#N/A,#N/A,FALSE,"Asset";#N/A,#N/A,FALSE,"CAPEX";#N/A,#N/A,FALSE,"Dep. &amp; Amo.";#N/A,#N/A,FALSE,"Production";#N/A,#N/A,FALSE,"Sale";#N/A,#N/A,FALSE,"Sales Price";#N/A,#N/A,FALSE,"Revenue";#N/A,#N/A,FALSE,"Steam &amp; Power";#N/A,#N/A,FALSE,"Oil Yield";#N/A,#N/A,FALSE,"Oil Consumption";#N/A,#N/A,FALSE,"Oil Costs";#N/A,#N/A,FALSE,"Variable Costs";#N/A,#N/A,FALSE,"Labor Costs";#N/A,#N/A,FALSE,"Fixed Costs";#N/A,#N/A,FALSE,"Working Capital";#N/A,#N/A,FALSE,"LT Loan Schedule";#N/A,#N/A,FALSE,"ST Loan Schedule";#N/A,#N/A,FALSE,"Existing Loan";#N/A,#N/A,FALSE,"Taxes"}</definedName>
    <definedName name="wrn.Print._.All." localSheetId="6" hidden="1">{#N/A,#N/A,FALSE,"Summary";#N/A,#N/A,FALSE,"Assumptions";#N/A,#N/A,FALSE,"Balance Sheet";#N/A,#N/A,FALSE,"Cashflow Statement";#N/A,#N/A,FALSE,"Income Statement";#N/A,#N/A,FALSE,"Ratio &amp; Result";#N/A,#N/A,FALSE,"Investment &amp; Financing Plan";#N/A,#N/A,FALSE,"New Investment";#N/A,#N/A,FALSE,"Asset";#N/A,#N/A,FALSE,"CAPEX";#N/A,#N/A,FALSE,"Dep. &amp; Amo.";#N/A,#N/A,FALSE,"Production";#N/A,#N/A,FALSE,"Sale";#N/A,#N/A,FALSE,"Sales Price";#N/A,#N/A,FALSE,"Revenue";#N/A,#N/A,FALSE,"Steam &amp; Power";#N/A,#N/A,FALSE,"Oil Yield";#N/A,#N/A,FALSE,"Oil Consumption";#N/A,#N/A,FALSE,"Oil Costs";#N/A,#N/A,FALSE,"Variable Costs";#N/A,#N/A,FALSE,"Labor Costs";#N/A,#N/A,FALSE,"Fixed Costs";#N/A,#N/A,FALSE,"Working Capital";#N/A,#N/A,FALSE,"LT Loan Schedule";#N/A,#N/A,FALSE,"ST Loan Schedule";#N/A,#N/A,FALSE,"Existing Loan";#N/A,#N/A,FALSE,"Taxes"}</definedName>
    <definedName name="wrn.Print._.All." hidden="1">{#N/A,#N/A,FALSE,"Summary";#N/A,#N/A,FALSE,"Assumptions";#N/A,#N/A,FALSE,"Balance Sheet";#N/A,#N/A,FALSE,"Cashflow Statement";#N/A,#N/A,FALSE,"Income Statement";#N/A,#N/A,FALSE,"Ratio &amp; Result";#N/A,#N/A,FALSE,"Investment &amp; Financing Plan";#N/A,#N/A,FALSE,"New Investment";#N/A,#N/A,FALSE,"Asset";#N/A,#N/A,FALSE,"CAPEX";#N/A,#N/A,FALSE,"Dep. &amp; Amo.";#N/A,#N/A,FALSE,"Production";#N/A,#N/A,FALSE,"Sale";#N/A,#N/A,FALSE,"Sales Price";#N/A,#N/A,FALSE,"Revenue";#N/A,#N/A,FALSE,"Steam &amp; Power";#N/A,#N/A,FALSE,"Oil Yield";#N/A,#N/A,FALSE,"Oil Consumption";#N/A,#N/A,FALSE,"Oil Costs";#N/A,#N/A,FALSE,"Variable Costs";#N/A,#N/A,FALSE,"Labor Costs";#N/A,#N/A,FALSE,"Fixed Costs";#N/A,#N/A,FALSE,"Working Capital";#N/A,#N/A,FALSE,"LT Loan Schedule";#N/A,#N/A,FALSE,"ST Loan Schedule";#N/A,#N/A,FALSE,"Existing Loan";#N/A,#N/A,FALSE,"Taxes"}</definedName>
    <definedName name="wrn.Print_Model." localSheetId="2" hidden="1">{#N/A,#N/A,TRUE,"Summary";#N/A,#N/A,TRUE,"Fin";#N/A,#N/A,TRUE,"Graphics";#N/A,#N/A,TRUE,"Ammonia";#N/A,#N/A,TRUE,"Urea";#N/A,#N/A,TRUE,"Fixed Cost";#N/A,#N/A,TRUE,"Depr.";#N/A,#N/A,TRUE,"Debt_1";#N/A,#N/A,TRUE,"Debt_2";#N/A,#N/A,TRUE,"W.C."}</definedName>
    <definedName name="wrn.Print_Model." localSheetId="6" hidden="1">{#N/A,#N/A,TRUE,"Summary";#N/A,#N/A,TRUE,"Fin";#N/A,#N/A,TRUE,"Graphics";#N/A,#N/A,TRUE,"Ammonia";#N/A,#N/A,TRUE,"Urea";#N/A,#N/A,TRUE,"Fixed Cost";#N/A,#N/A,TRUE,"Depr.";#N/A,#N/A,TRUE,"Debt_1";#N/A,#N/A,TRUE,"Debt_2";#N/A,#N/A,TRUE,"W.C."}</definedName>
    <definedName name="wrn.Print_Model." hidden="1">{#N/A,#N/A,TRUE,"Summary";#N/A,#N/A,TRUE,"Fin";#N/A,#N/A,TRUE,"Graphics";#N/A,#N/A,TRUE,"Ammonia";#N/A,#N/A,TRUE,"Urea";#N/A,#N/A,TRUE,"Fixed Cost";#N/A,#N/A,TRUE,"Depr.";#N/A,#N/A,TRUE,"Debt_1";#N/A,#N/A,TRUE,"Debt_2";#N/A,#N/A,TRUE,"W.C."}</definedName>
    <definedName name="ws" localSheetId="1">#REF!</definedName>
    <definedName name="ws" localSheetId="3">#REF!</definedName>
    <definedName name="ws">#REF!</definedName>
    <definedName name="wwww" localSheetId="1">[30]Balancesheet!#REF!</definedName>
    <definedName name="wwww" localSheetId="3">[30]Balancesheet!#REF!</definedName>
    <definedName name="wwww">[30]Balancesheet!#REF!</definedName>
    <definedName name="X" localSheetId="2">'[15]Note 3-25'!#REF!</definedName>
    <definedName name="X" localSheetId="1">'[15]Note 3-25'!#REF!</definedName>
    <definedName name="X" localSheetId="3">'[15]Note 3-25'!#REF!</definedName>
    <definedName name="X" localSheetId="5">'[15]Note 3-25'!#REF!</definedName>
    <definedName name="X">'[15]Note 3-25'!#REF!</definedName>
    <definedName name="xx"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 localSheetId="6"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yz" localSheetId="2">'[31]ISHI-SCH'!$B$2:$K$35</definedName>
    <definedName name="xyz">'[31]ISHI-SCH'!$B$2:$K$35</definedName>
    <definedName name="y" localSheetId="2">#REF!</definedName>
    <definedName name="y" localSheetId="1">#REF!</definedName>
    <definedName name="y" localSheetId="3">#REF!</definedName>
    <definedName name="y">#REF!</definedName>
    <definedName name="YesNo">[32]Lists!$A$2:$A$3</definedName>
    <definedName name="Z_2D18678B_729D_11D5_9577_00A0C922BBCC_.wvu.PrintArea" localSheetId="0" hidden="1">A.ISEC_BS!$A$97:$H$99</definedName>
    <definedName name="Z_2D18678B_729D_11D5_9577_00A0C922BBCC_.wvu.PrintArea" localSheetId="1" hidden="1">B.ISEC_PL!$A$3:$G$98</definedName>
    <definedName name="Z_3A6752ED_6FA3_11D5_B78B_00A0C9224F42_.wvu.Rows" localSheetId="0" hidden="1">A.ISEC_BS!#REF!</definedName>
    <definedName name="Z_3A6752ED_6FA3_11D5_B78B_00A0C9224F42_.wvu.Rows" localSheetId="1" hidden="1">B.ISEC_PL!#REF!</definedName>
    <definedName name="Z_81B49422_B94B_11D7_8BE4_000795ABF7ED_.wvu.FilterData" localSheetId="2" hidden="1">#REF!</definedName>
    <definedName name="Z_81B49422_B94B_11D7_8BE4_000795ABF7ED_.wvu.FilterData" localSheetId="1" hidden="1">#REF!</definedName>
    <definedName name="Z_81B49422_B94B_11D7_8BE4_000795ABF7ED_.wvu.FilterData" localSheetId="3" hidden="1">#REF!</definedName>
    <definedName name="Z_81B49422_B94B_11D7_8BE4_000795ABF7ED_.wvu.FilterData"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7" i="3" l="1"/>
  <c r="C97" i="3"/>
  <c r="D96" i="3"/>
  <c r="D93" i="3"/>
  <c r="C93" i="3"/>
  <c r="D92" i="3"/>
  <c r="C92" i="3"/>
  <c r="D91" i="3"/>
  <c r="C91" i="3"/>
  <c r="D88" i="3"/>
  <c r="C88" i="3"/>
  <c r="D87" i="3"/>
  <c r="C87" i="3"/>
  <c r="D86" i="3"/>
  <c r="C86" i="3"/>
  <c r="C80" i="3"/>
  <c r="C78" i="3"/>
  <c r="D46" i="3"/>
  <c r="D36" i="3"/>
  <c r="D34" i="3"/>
  <c r="D33" i="3"/>
  <c r="D32" i="3"/>
  <c r="D30" i="3"/>
  <c r="D28" i="3"/>
  <c r="D23" i="3"/>
  <c r="D16" i="3"/>
  <c r="D10" i="3"/>
  <c r="D7" i="3"/>
  <c r="C3" i="3"/>
  <c r="D69" i="2"/>
  <c r="D68" i="2"/>
  <c r="D64" i="2"/>
  <c r="D62" i="2"/>
  <c r="D57" i="2"/>
  <c r="D56" i="2"/>
  <c r="D54" i="2"/>
  <c r="D53" i="2"/>
  <c r="D52" i="2"/>
  <c r="D45" i="2"/>
  <c r="D44" i="2"/>
  <c r="D37" i="2"/>
  <c r="D35" i="2"/>
  <c r="D29" i="2"/>
  <c r="D25" i="2"/>
  <c r="D20" i="2"/>
  <c r="D19" i="2"/>
  <c r="D18" i="2"/>
  <c r="D16" i="2"/>
  <c r="D14" i="2"/>
  <c r="D13" i="2"/>
  <c r="D12" i="2"/>
  <c r="D11" i="2"/>
  <c r="R6" i="2"/>
  <c r="R7" i="2" s="1"/>
  <c r="E73" i="2" l="1"/>
  <c r="S1" i="2" l="1"/>
</calcChain>
</file>

<file path=xl/comments1.xml><?xml version="1.0" encoding="utf-8"?>
<comments xmlns="http://schemas.openxmlformats.org/spreadsheetml/2006/main">
  <authors>
    <author>Author</author>
  </authors>
  <commentList>
    <comment ref="P29" authorId="0" shapeId="0">
      <text>
        <r>
          <rPr>
            <b/>
            <sz val="9"/>
            <color indexed="81"/>
            <rFont val="Tahoma"/>
            <family val="2"/>
          </rPr>
          <t>Author:</t>
        </r>
        <r>
          <rPr>
            <sz val="9"/>
            <color indexed="81"/>
            <rFont val="Tahoma"/>
            <family val="2"/>
          </rPr>
          <t xml:space="preserve">
Paste special from 2018 </t>
        </r>
      </text>
    </comment>
    <comment ref="S29" authorId="0" shapeId="0">
      <text>
        <r>
          <rPr>
            <b/>
            <sz val="9"/>
            <color indexed="81"/>
            <rFont val="Tahoma"/>
            <family val="2"/>
          </rPr>
          <t>Author:</t>
        </r>
        <r>
          <rPr>
            <sz val="9"/>
            <color indexed="81"/>
            <rFont val="Tahoma"/>
            <family val="2"/>
          </rPr>
          <t xml:space="preserve">
Paste special from  2018 </t>
        </r>
      </text>
    </comment>
    <comment ref="U53" authorId="0" shapeId="0">
      <text>
        <r>
          <rPr>
            <b/>
            <sz val="9"/>
            <color indexed="81"/>
            <rFont val="Tahoma"/>
            <family val="2"/>
          </rPr>
          <t>Author:</t>
        </r>
        <r>
          <rPr>
            <sz val="9"/>
            <color indexed="81"/>
            <rFont val="Tahoma"/>
            <family val="2"/>
          </rPr>
          <t xml:space="preserve">
Paste special from 2018</t>
        </r>
      </text>
    </comment>
  </commentList>
</comments>
</file>

<file path=xl/comments2.xml><?xml version="1.0" encoding="utf-8"?>
<comments xmlns="http://schemas.openxmlformats.org/spreadsheetml/2006/main">
  <authors>
    <author>Author</author>
  </authors>
  <commentList>
    <comment ref="C14" authorId="0" shapeId="0">
      <text>
        <r>
          <rPr>
            <b/>
            <sz val="9"/>
            <color indexed="81"/>
            <rFont val="Tahoma"/>
            <family val="2"/>
          </rPr>
          <t>Author:</t>
        </r>
        <r>
          <rPr>
            <sz val="9"/>
            <color indexed="81"/>
            <rFont val="Tahoma"/>
            <family val="2"/>
          </rPr>
          <t xml:space="preserve">
Prof/Loss, hence two separate links</t>
        </r>
      </text>
    </comment>
    <comment ref="L48" authorId="0" shapeId="0">
      <text>
        <r>
          <rPr>
            <b/>
            <sz val="9"/>
            <color indexed="81"/>
            <rFont val="Tahoma"/>
            <family val="2"/>
          </rPr>
          <t>Author:</t>
        </r>
        <r>
          <rPr>
            <sz val="9"/>
            <color indexed="81"/>
            <rFont val="Tahoma"/>
            <family val="2"/>
          </rPr>
          <t xml:space="preserve">
Manual Input</t>
        </r>
      </text>
    </comment>
    <comment ref="O48" authorId="0" shapeId="0">
      <text>
        <r>
          <rPr>
            <b/>
            <sz val="9"/>
            <color indexed="81"/>
            <rFont val="Tahoma"/>
            <family val="2"/>
          </rPr>
          <t>Author:</t>
        </r>
        <r>
          <rPr>
            <sz val="9"/>
            <color indexed="81"/>
            <rFont val="Tahoma"/>
            <family val="2"/>
          </rPr>
          <t xml:space="preserve">
From Working of 116 and ISI rent expense</t>
        </r>
      </text>
    </comment>
  </commentList>
</comments>
</file>

<file path=xl/comments3.xml><?xml version="1.0" encoding="utf-8"?>
<comments xmlns="http://schemas.openxmlformats.org/spreadsheetml/2006/main">
  <authors>
    <author>Author</author>
  </authors>
  <commentList>
    <comment ref="F32" authorId="0" shapeId="0">
      <text>
        <r>
          <rPr>
            <b/>
            <sz val="9"/>
            <color indexed="81"/>
            <rFont val="Tahoma"/>
            <family val="2"/>
          </rPr>
          <t>Author:</t>
        </r>
        <r>
          <rPr>
            <sz val="9"/>
            <color indexed="81"/>
            <rFont val="Tahoma"/>
            <family val="2"/>
          </rPr>
          <t xml:space="preserve">
Casting .. Matched from Groupings</t>
        </r>
      </text>
    </comment>
    <comment ref="F33" authorId="0" shapeId="0">
      <text>
        <r>
          <rPr>
            <b/>
            <sz val="9"/>
            <color indexed="81"/>
            <rFont val="Tahoma"/>
            <family val="2"/>
          </rPr>
          <t>Author:</t>
        </r>
        <r>
          <rPr>
            <sz val="9"/>
            <color indexed="81"/>
            <rFont val="Tahoma"/>
            <family val="2"/>
          </rPr>
          <t xml:space="preserve">
Casting</t>
        </r>
      </text>
    </comment>
    <comment ref="C454" authorId="0" shapeId="0">
      <text>
        <r>
          <rPr>
            <b/>
            <sz val="9"/>
            <color indexed="81"/>
            <rFont val="Tahoma"/>
            <family val="2"/>
          </rPr>
          <t>Author:</t>
        </r>
        <r>
          <rPr>
            <sz val="9"/>
            <color indexed="81"/>
            <rFont val="Tahoma"/>
            <family val="2"/>
          </rPr>
          <t xml:space="preserve">
Should tally with (C )
</t>
        </r>
      </text>
    </comment>
    <comment ref="P532" authorId="0" shapeId="0">
      <text>
        <r>
          <rPr>
            <b/>
            <sz val="9"/>
            <color indexed="81"/>
            <rFont val="Tahoma"/>
            <family val="2"/>
          </rPr>
          <t>Author:</t>
        </r>
        <r>
          <rPr>
            <sz val="9"/>
            <color indexed="81"/>
            <rFont val="Tahoma"/>
            <family val="2"/>
          </rPr>
          <t xml:space="preserve">
Paste Special</t>
        </r>
      </text>
    </comment>
    <comment ref="S532" authorId="0" shapeId="0">
      <text>
        <r>
          <rPr>
            <b/>
            <sz val="9"/>
            <color indexed="81"/>
            <rFont val="Tahoma"/>
            <family val="2"/>
          </rPr>
          <t>Author:</t>
        </r>
        <r>
          <rPr>
            <sz val="9"/>
            <color indexed="81"/>
            <rFont val="Tahoma"/>
            <family val="2"/>
          </rPr>
          <t xml:space="preserve">
Paste Special
</t>
        </r>
      </text>
    </comment>
  </commentList>
</comments>
</file>

<file path=xl/sharedStrings.xml><?xml version="1.0" encoding="utf-8"?>
<sst xmlns="http://schemas.openxmlformats.org/spreadsheetml/2006/main" count="1101" uniqueCount="662">
  <si>
    <t xml:space="preserve">ICICI SECURITIES LIMITED </t>
  </si>
  <si>
    <t>CONSOLIDATED BALANCE SHEET</t>
  </si>
  <si>
    <r>
      <rPr>
        <b/>
        <sz val="11"/>
        <rFont val="Rupee Foradian"/>
        <family val="2"/>
      </rPr>
      <t>(`</t>
    </r>
    <r>
      <rPr>
        <sz val="11"/>
        <rFont val="Zurich Blk BT"/>
        <family val="2"/>
      </rPr>
      <t xml:space="preserve"> million)</t>
    </r>
  </si>
  <si>
    <t>Notes</t>
  </si>
  <si>
    <t>As at 
March 31, 2020</t>
  </si>
  <si>
    <t>As at 
March 31, 2019</t>
  </si>
  <si>
    <t>ASSETS</t>
  </si>
  <si>
    <t>Financial assets</t>
  </si>
  <si>
    <t>(a)</t>
  </si>
  <si>
    <t>Cash and cash equivalents</t>
  </si>
  <si>
    <t>(b)</t>
  </si>
  <si>
    <t>Bank balance other than (a) above</t>
  </si>
  <si>
    <t>(c)</t>
  </si>
  <si>
    <t>Derivative financial instruments</t>
  </si>
  <si>
    <t>Securities for trade</t>
  </si>
  <si>
    <t>(d)</t>
  </si>
  <si>
    <t>Receivables</t>
  </si>
  <si>
    <t xml:space="preserve">     (I) Trade receivables</t>
  </si>
  <si>
    <t xml:space="preserve">    (II) Other receivables</t>
  </si>
  <si>
    <t>(e)</t>
  </si>
  <si>
    <t>Loans</t>
  </si>
  <si>
    <t>(f)</t>
  </si>
  <si>
    <t>Investments</t>
  </si>
  <si>
    <t>(g)</t>
  </si>
  <si>
    <t>Other financial assets</t>
  </si>
  <si>
    <t>Non-financial assets</t>
  </si>
  <si>
    <t>Inventories</t>
  </si>
  <si>
    <t>Current tax assets (net)</t>
  </si>
  <si>
    <t>Deferred tax assets (net)</t>
  </si>
  <si>
    <t>Investment Property</t>
  </si>
  <si>
    <t>Biological assets other than bearer plants</t>
  </si>
  <si>
    <t>Property, plant and equipment</t>
  </si>
  <si>
    <t>Right-of-use assets</t>
  </si>
  <si>
    <t>Capital work-in-progress</t>
  </si>
  <si>
    <t>Intangible assets under development</t>
  </si>
  <si>
    <t>(i)</t>
  </si>
  <si>
    <t>Goodwill</t>
  </si>
  <si>
    <t>Other intangible assets</t>
  </si>
  <si>
    <t>(h)</t>
  </si>
  <si>
    <t>Other non-financial assets</t>
  </si>
  <si>
    <t>Total Assets</t>
  </si>
  <si>
    <t>LIABILITIES AND EQUITY</t>
  </si>
  <si>
    <t>LIABILITIES</t>
  </si>
  <si>
    <t>Financial liabilities</t>
  </si>
  <si>
    <t>Payables</t>
  </si>
  <si>
    <t xml:space="preserve">   (I) Trade payables</t>
  </si>
  <si>
    <t>(i) total outstanding dues of micro enterprises and
    small enterprises</t>
  </si>
  <si>
    <t xml:space="preserve">   (ii) total outstanding dues of creditors other than micro
        enterprises and small enterprises</t>
  </si>
  <si>
    <t xml:space="preserve">  (II) Other payables</t>
  </si>
  <si>
    <t>Debt securities</t>
  </si>
  <si>
    <t>Borrowings (Other than debt securities)</t>
  </si>
  <si>
    <t>Deposits</t>
  </si>
  <si>
    <t>Subordinated Liabilities</t>
  </si>
  <si>
    <t>Lease liabilities</t>
  </si>
  <si>
    <t>Other financial liabilities</t>
  </si>
  <si>
    <t>Non-financial liabilities</t>
  </si>
  <si>
    <t>Current tax liabilities (net)</t>
  </si>
  <si>
    <t>Provisions</t>
  </si>
  <si>
    <t>Deferred tax liabilities (Net)</t>
  </si>
  <si>
    <t>Other non-financial liabilities</t>
  </si>
  <si>
    <t>EQUITY</t>
  </si>
  <si>
    <t>Equity share capital</t>
  </si>
  <si>
    <t>Other equity</t>
  </si>
  <si>
    <t>Total Liabilities and Equity</t>
  </si>
  <si>
    <t xml:space="preserve">Significant accounting policies </t>
  </si>
  <si>
    <t>The accompanying notes form an integral part of these consolidated financial statements</t>
  </si>
  <si>
    <t>As per our report of even date attached</t>
  </si>
  <si>
    <t>For and on behalf of the Board of Directors</t>
  </si>
  <si>
    <t>For B S R &amp; Co. LLP</t>
  </si>
  <si>
    <t>ASHVIN PAREKH</t>
  </si>
  <si>
    <t>Chartered Accountants</t>
  </si>
  <si>
    <t>Director</t>
  </si>
  <si>
    <t>Firm Registration No.:101248W/W-100022</t>
  </si>
  <si>
    <t>DIN - 06559989</t>
  </si>
  <si>
    <t>MILIND RANADE</t>
  </si>
  <si>
    <t>VIJAY CHANDOK</t>
  </si>
  <si>
    <t>AJAY SARAF</t>
  </si>
  <si>
    <t>Partner</t>
  </si>
  <si>
    <t>Managing Director &amp; CEO</t>
  </si>
  <si>
    <t>Executive Director</t>
  </si>
  <si>
    <t>Membership No : 100564</t>
  </si>
  <si>
    <t>DIN - 01545262</t>
  </si>
  <si>
    <t>DIN - 00074885</t>
  </si>
  <si>
    <t>RAJU NANWANI</t>
  </si>
  <si>
    <t>HARVINDER JASPAL</t>
  </si>
  <si>
    <t>Mumbai, May 07, 2020</t>
  </si>
  <si>
    <t>Company Secretary</t>
  </si>
  <si>
    <t>Chief Financial Officer</t>
  </si>
  <si>
    <t>CONSOLIDATED STATEMENT OF PROFIT AND LOSS</t>
  </si>
  <si>
    <r>
      <t>(</t>
    </r>
    <r>
      <rPr>
        <b/>
        <sz val="11"/>
        <rFont val="Rupee Foradian"/>
        <family val="2"/>
      </rPr>
      <t>`</t>
    </r>
    <r>
      <rPr>
        <sz val="11"/>
        <rFont val="Zurich Blk BT"/>
        <family val="2"/>
      </rPr>
      <t xml:space="preserve"> million)</t>
    </r>
  </si>
  <si>
    <t>For the year ended 
March 31, 2020</t>
  </si>
  <si>
    <t>For the year ended 
March 31, 2019</t>
  </si>
  <si>
    <t>Revenue from operations</t>
  </si>
  <si>
    <t>Interest income</t>
  </si>
  <si>
    <t>(ii)</t>
  </si>
  <si>
    <t>Dividend income</t>
  </si>
  <si>
    <t>(iii)</t>
  </si>
  <si>
    <t>Rental Income</t>
  </si>
  <si>
    <t>Fees and commission income</t>
  </si>
  <si>
    <t xml:space="preserve">   -  Brokerage income</t>
  </si>
  <si>
    <t xml:space="preserve">   -  Income from services</t>
  </si>
  <si>
    <t>(iv)</t>
  </si>
  <si>
    <t>Net gain on fair value changes</t>
  </si>
  <si>
    <t>(v)</t>
  </si>
  <si>
    <t>Net gain on derecognition of financial instruments under amortised cost category</t>
  </si>
  <si>
    <t>Sale of services</t>
  </si>
  <si>
    <t>(vi)</t>
  </si>
  <si>
    <t xml:space="preserve">Others </t>
  </si>
  <si>
    <t>(I)</t>
  </si>
  <si>
    <t>Total Revenue from operations</t>
  </si>
  <si>
    <t>(II)</t>
  </si>
  <si>
    <t>Other income</t>
  </si>
  <si>
    <t>(III)</t>
  </si>
  <si>
    <t>Total Income (I+II)</t>
  </si>
  <si>
    <t>Expenses</t>
  </si>
  <si>
    <t>Finance costs</t>
  </si>
  <si>
    <t>Fees and commission expense</t>
  </si>
  <si>
    <t>Net loss on fair value changes</t>
  </si>
  <si>
    <t>Net loss on derecognition of financial instruments under amortised cost category</t>
  </si>
  <si>
    <t>Impairment on financial instruments</t>
  </si>
  <si>
    <t>Operating expense</t>
  </si>
  <si>
    <t>Employee benefits expenses</t>
  </si>
  <si>
    <t>Depreciation, amortization and impairment</t>
  </si>
  <si>
    <t>11 &amp; 35</t>
  </si>
  <si>
    <t>(vii)</t>
  </si>
  <si>
    <t>Others expenses</t>
  </si>
  <si>
    <t>(IV)</t>
  </si>
  <si>
    <t>Total Expenses (IV)</t>
  </si>
  <si>
    <t>(V)</t>
  </si>
  <si>
    <t>Profit / (loss) before exceptional items and tax (III-IV)</t>
  </si>
  <si>
    <t>(VI)</t>
  </si>
  <si>
    <t>Exceptional items</t>
  </si>
  <si>
    <t>Profit/(loss) before tax (III -IV )</t>
  </si>
  <si>
    <t>Tax expense:</t>
  </si>
  <si>
    <t>(1) Current tax</t>
  </si>
  <si>
    <t>(2) Deferred tax</t>
  </si>
  <si>
    <t>(IX)</t>
  </si>
  <si>
    <t>Profit / (loss) for the period from continuing operations(VII-VIII)</t>
  </si>
  <si>
    <t>(X)</t>
  </si>
  <si>
    <t>Profit/(loss) from discontinued operations</t>
  </si>
  <si>
    <t>(XI)</t>
  </si>
  <si>
    <t>Tax Expense of discontinued operations</t>
  </si>
  <si>
    <t>(XII)</t>
  </si>
  <si>
    <t>Profit/(loss) from discontinued operations(After tax) (X-XI)</t>
  </si>
  <si>
    <t>(VII)</t>
  </si>
  <si>
    <t>Profit/(loss) for the year (V-VI)</t>
  </si>
  <si>
    <t>(VIII)</t>
  </si>
  <si>
    <t>Other comprehensive income</t>
  </si>
  <si>
    <t>(i)  Items that will not be reclassified to profit or loss</t>
  </si>
  <si>
    <t xml:space="preserve">         (a) Remeasurement of defined employee 
              benefit plans</t>
  </si>
  <si>
    <t>(ii)  Income tax relating to items that will not be
       reclassified  to profit or loss</t>
  </si>
  <si>
    <t xml:space="preserve"> Subtotal (A)</t>
  </si>
  <si>
    <t>B  (i) Items that will be reclassified to profit or loss</t>
  </si>
  <si>
    <t xml:space="preserve">    (ii) Income tax relating to items that will be reclassified
         to profit  or loss</t>
  </si>
  <si>
    <t xml:space="preserve"> Subtotal (B)</t>
  </si>
  <si>
    <t>Total comprehensive income for the year (VII+VIII) [comprising profit/(loss) and other comprehensive income for the year]</t>
  </si>
  <si>
    <r>
      <t xml:space="preserve">Earnings per equity share:
(Face value </t>
    </r>
    <r>
      <rPr>
        <sz val="11"/>
        <rFont val="Rupee Foradian"/>
        <family val="2"/>
      </rPr>
      <t>`</t>
    </r>
    <r>
      <rPr>
        <sz val="11"/>
        <rFont val="Zurich Blk BT"/>
        <family val="2"/>
      </rPr>
      <t xml:space="preserve"> 5/- per share)</t>
    </r>
  </si>
  <si>
    <r>
      <t xml:space="preserve">Basic (in </t>
    </r>
    <r>
      <rPr>
        <sz val="11"/>
        <rFont val="Rupee Foradian"/>
        <family val="2"/>
      </rPr>
      <t>`</t>
    </r>
    <r>
      <rPr>
        <sz val="11"/>
        <rFont val="Zurich BT"/>
        <family val="2"/>
      </rPr>
      <t>)</t>
    </r>
  </si>
  <si>
    <r>
      <t xml:space="preserve">Diluted (in </t>
    </r>
    <r>
      <rPr>
        <sz val="11"/>
        <rFont val="Rupee Foradian"/>
        <family val="2"/>
      </rPr>
      <t>`</t>
    </r>
    <r>
      <rPr>
        <sz val="11"/>
        <rFont val="Zurich BT"/>
        <family val="2"/>
      </rPr>
      <t>)</t>
    </r>
  </si>
  <si>
    <t>CONSOLIDATED STATEMENT OF CHANGES IN EQUITY</t>
  </si>
  <si>
    <t>A</t>
  </si>
  <si>
    <t>EQUITY SHARE CAPITAL</t>
  </si>
  <si>
    <r>
      <t>(</t>
    </r>
    <r>
      <rPr>
        <b/>
        <sz val="11"/>
        <rFont val="Rupee Foradian"/>
        <family val="2"/>
      </rPr>
      <t>`</t>
    </r>
    <r>
      <rPr>
        <b/>
        <sz val="11"/>
        <rFont val="Zurich BT"/>
        <family val="2"/>
      </rPr>
      <t xml:space="preserve"> million)</t>
    </r>
  </si>
  <si>
    <t>Balance as at April 1, 2018</t>
  </si>
  <si>
    <t>Changes in equity share capital
during the year</t>
  </si>
  <si>
    <t>Balance as at March 31, 2019</t>
  </si>
  <si>
    <r>
      <t>(</t>
    </r>
    <r>
      <rPr>
        <sz val="11"/>
        <rFont val="Rupee Foradian"/>
        <family val="2"/>
      </rPr>
      <t>`</t>
    </r>
    <r>
      <rPr>
        <sz val="11"/>
        <rFont val="Zurich Blk BT"/>
        <family val="2"/>
      </rPr>
      <t xml:space="preserve"> million)</t>
    </r>
  </si>
  <si>
    <r>
      <t>(</t>
    </r>
    <r>
      <rPr>
        <sz val="11"/>
        <rFont val="Rupee Foradian"/>
        <family val="2"/>
      </rPr>
      <t>`</t>
    </r>
    <r>
      <rPr>
        <sz val="11"/>
        <rFont val="Zurich BT"/>
        <family val="2"/>
      </rPr>
      <t xml:space="preserve"> million)</t>
    </r>
  </si>
  <si>
    <t>Balance as at April 1, 2019</t>
  </si>
  <si>
    <t>Balance as at March 31, 2020</t>
  </si>
  <si>
    <t>B</t>
  </si>
  <si>
    <t>Other Equity</t>
  </si>
  <si>
    <r>
      <t>(</t>
    </r>
    <r>
      <rPr>
        <sz val="11"/>
        <color theme="1"/>
        <rFont val="Rupee Foradian"/>
        <family val="2"/>
      </rPr>
      <t>`</t>
    </r>
    <r>
      <rPr>
        <sz val="11"/>
        <color theme="1"/>
        <rFont val="Zurich Blk BT"/>
        <family val="2"/>
      </rPr>
      <t xml:space="preserve"> million)</t>
    </r>
  </si>
  <si>
    <t>Share application money pending allotment</t>
  </si>
  <si>
    <t>Equity component of compound financial instruments</t>
  </si>
  <si>
    <t>Reserves and Surplus</t>
  </si>
  <si>
    <t>Capital
reserve</t>
  </si>
  <si>
    <t>Securities Premium Reserve</t>
  </si>
  <si>
    <t>Debenture redemption reserve</t>
  </si>
  <si>
    <t>General Reserve</t>
  </si>
  <si>
    <t>Share based payment reserve</t>
  </si>
  <si>
    <t>Retained Earnings</t>
  </si>
  <si>
    <t>Debt instruments through OCI</t>
  </si>
  <si>
    <t>Equity instruments through OCI</t>
  </si>
  <si>
    <t>Effective portion of Cash Flow Hedges</t>
  </si>
  <si>
    <t>Revaluation Surplus</t>
  </si>
  <si>
    <t>Exchange Difference on translating the financial statements of a foreign operation</t>
  </si>
  <si>
    <t>Other items of OCI</t>
  </si>
  <si>
    <t>Money received against share warrants</t>
  </si>
  <si>
    <t>Deemed Equity Contribution from the Parent*</t>
  </si>
  <si>
    <t>Total</t>
  </si>
  <si>
    <t>Changes in accounting policy or prior year errors</t>
  </si>
  <si>
    <t>Profit for the year</t>
  </si>
  <si>
    <t>Items of OCI for the year, net of tax</t>
  </si>
  <si>
    <t>Remeasurement benefit of 
defined benefit plans</t>
  </si>
  <si>
    <t>Total Comprehensive Income for the year</t>
  </si>
  <si>
    <t>Dividend (including tax on dividend)</t>
  </si>
  <si>
    <t>Transfer to retained earnings</t>
  </si>
  <si>
    <t>Any other changes:</t>
  </si>
  <si>
    <t>Additions during the year (net)</t>
  </si>
  <si>
    <t>IND AS Adjustments</t>
  </si>
  <si>
    <t>Reversal of Proposed Dividends and related tax</t>
  </si>
  <si>
    <t>Corporate Guarantee obligation reversal prior to transition date</t>
  </si>
  <si>
    <t>Net worth Impact</t>
  </si>
  <si>
    <t>Profit on MTM</t>
  </si>
  <si>
    <t>Unwinding of Interest on Security Deposits</t>
  </si>
  <si>
    <t>CP Interest calculated at effective interest method</t>
  </si>
  <si>
    <t>Excess Interest accrued on FD</t>
  </si>
  <si>
    <t>Prepaid Rent of Security Deposits</t>
  </si>
  <si>
    <t>CP related expenses considered as prepaid exp</t>
  </si>
  <si>
    <t>Equity-settled share-based payment</t>
  </si>
  <si>
    <t>Provision for diminution in value made in earlier years reversed</t>
  </si>
  <si>
    <t xml:space="preserve">MTM loss on Equity - Parabolic </t>
  </si>
  <si>
    <t>Net Deferred Tax on Ind AS Adjustments</t>
  </si>
  <si>
    <t>Restated Balance as of April 1, 2018</t>
  </si>
  <si>
    <r>
      <t xml:space="preserve">* Net of share based arrangement of parent entity amounting to  </t>
    </r>
    <r>
      <rPr>
        <sz val="11"/>
        <color theme="1"/>
        <rFont val="Rupee Foradian"/>
        <family val="2"/>
      </rPr>
      <t>`</t>
    </r>
    <r>
      <rPr>
        <sz val="11"/>
        <color theme="1"/>
        <rFont val="Zurich BT"/>
        <family val="2"/>
      </rPr>
      <t xml:space="preserve"> 13.9 million  </t>
    </r>
  </si>
  <si>
    <t xml:space="preserve"> Significant accounting policies (Note 2)</t>
  </si>
  <si>
    <t>Shilpa Kumar</t>
  </si>
  <si>
    <t>CONSOLIDATED CASH FLOW STATEMENT</t>
  </si>
  <si>
    <r>
      <t>(</t>
    </r>
    <r>
      <rPr>
        <b/>
        <sz val="11"/>
        <rFont val="Rupee Foradian"/>
        <family val="2"/>
      </rPr>
      <t>`</t>
    </r>
    <r>
      <rPr>
        <sz val="11"/>
        <rFont val="Rupee Foradian"/>
        <family val="2"/>
      </rPr>
      <t xml:space="preserve"> </t>
    </r>
    <r>
      <rPr>
        <sz val="11"/>
        <rFont val="Zurich Blk BT"/>
        <family val="2"/>
      </rPr>
      <t>million)</t>
    </r>
  </si>
  <si>
    <t>Cash flow (used in) / generated from operating activities</t>
  </si>
  <si>
    <t>Profit before tax</t>
  </si>
  <si>
    <t>Add /(less): Adjustments</t>
  </si>
  <si>
    <t>Balance Sheet Diff</t>
  </si>
  <si>
    <t xml:space="preserve">   - Net loss on derecognition of property, plant and equipment</t>
  </si>
  <si>
    <t xml:space="preserve">   - Depreciation and amortisation</t>
  </si>
  <si>
    <t xml:space="preserve">   - (Reversal of) /impariment loss on financial assets measured at FVTPL</t>
  </si>
  <si>
    <t xml:space="preserve">   - Net (gain)/loss arising on financial assets measured at FVTPL</t>
  </si>
  <si>
    <t xml:space="preserve">   - Interest expense</t>
  </si>
  <si>
    <t xml:space="preserve">   - Dividend income on equity securities</t>
  </si>
  <si>
    <t xml:space="preserve">   - Share based payments to employees</t>
  </si>
  <si>
    <t xml:space="preserve">   - Bad and doubtful debts</t>
  </si>
  <si>
    <t xml:space="preserve">   - Interest on income tax refund</t>
  </si>
  <si>
    <t xml:space="preserve">   - Provision written back</t>
  </si>
  <si>
    <t xml:space="preserve">   - Unrealised foreign exchange (gain)/loss</t>
  </si>
  <si>
    <t>Operating profit before working capital changes</t>
  </si>
  <si>
    <t>Adjustments for changes in working capital:</t>
  </si>
  <si>
    <t xml:space="preserve"> - (Increase) / decrease in bank balance</t>
  </si>
  <si>
    <t xml:space="preserve"> - Increase / (decrease) in derivative financial instruments</t>
  </si>
  <si>
    <t xml:space="preserve"> - (Increase) / decrease in securities for trade</t>
  </si>
  <si>
    <t xml:space="preserve"> - (Increase) / decrease in receivables</t>
  </si>
  <si>
    <t xml:space="preserve"> - (Increase) / decrease in loans</t>
  </si>
  <si>
    <t xml:space="preserve"> - (Increase) / decrease other financial assets</t>
  </si>
  <si>
    <t xml:space="preserve"> - (Increase) / decrease other non- financial assets</t>
  </si>
  <si>
    <t xml:space="preserve"> - Increase / (decrease) in trade payables</t>
  </si>
  <si>
    <t xml:space="preserve"> - Increase / (decrease) in deposits</t>
  </si>
  <si>
    <t xml:space="preserve"> - Increase / (decrease) in other financial liabilities</t>
  </si>
  <si>
    <t xml:space="preserve"> - (Increase) / decrease in provisions</t>
  </si>
  <si>
    <t xml:space="preserve"> - (Increase) / decrease in other non-financial liabilities</t>
  </si>
  <si>
    <t>Cash generated from operations</t>
  </si>
  <si>
    <t>Income tax paid (net)</t>
  </si>
  <si>
    <t>Net cash (used in) / generated from operating activities (A)</t>
  </si>
  <si>
    <t>Cash flow (used in) / generated from investing activities</t>
  </si>
  <si>
    <t xml:space="preserve">  -  Purchase of investments</t>
  </si>
  <si>
    <t xml:space="preserve">  -  Proceeds from sale/maturity of investments</t>
  </si>
  <si>
    <t xml:space="preserve">  -  Dividend income received</t>
  </si>
  <si>
    <t xml:space="preserve">  -  Purchase of property, plant and equipment</t>
  </si>
  <si>
    <t xml:space="preserve">  -  Proceeds from sale of property, plant and equipment</t>
  </si>
  <si>
    <t xml:space="preserve">  - Profit/(loss) on securities held as stock in trade / current investments (net)</t>
  </si>
  <si>
    <t xml:space="preserve">  -  Interest on securities</t>
  </si>
  <si>
    <t xml:space="preserve">  -  Purchase of fixed assets</t>
  </si>
  <si>
    <t>Net cash (used in) / generated from investing activities (B)</t>
  </si>
  <si>
    <t>C</t>
  </si>
  <si>
    <t>Cash flow generated from / (used in) financing activities</t>
  </si>
  <si>
    <t xml:space="preserve">  -  Proceeds from commercial paper borrowings</t>
  </si>
  <si>
    <t xml:space="preserve">  -  Repayment of commercial paper borrowings</t>
  </si>
  <si>
    <t xml:space="preserve">  -  Interest paid on borrowings</t>
  </si>
  <si>
    <t xml:space="preserve">  -  Dividend and dividend tax paid</t>
  </si>
  <si>
    <t xml:space="preserve">  -  Interest paid on lease liabilities</t>
  </si>
  <si>
    <t xml:space="preserve">  -  Repayment of lease Iiabllltles</t>
  </si>
  <si>
    <t>Net cash generated from / (used in) financing activities (C)</t>
  </si>
  <si>
    <t>Net (decrease) / increase in cash and cash equivalents (A+B+C)</t>
  </si>
  <si>
    <t>Cash and cash equivalents at the beginning of the year</t>
  </si>
  <si>
    <t>Exchange difference on translation of foreign currency cash and cash equivalents</t>
  </si>
  <si>
    <t>Cash and cash equivalents at the end of the year</t>
  </si>
  <si>
    <t xml:space="preserve">Components of cash and cash equivalents </t>
  </si>
  <si>
    <t>Cash and Cash Equivalents comprises of :</t>
  </si>
  <si>
    <t xml:space="preserve">Cash on hand </t>
  </si>
  <si>
    <t>Balances with Banks (of the nature of cash and cash equivalents)</t>
  </si>
  <si>
    <t>In current accounts with banks</t>
  </si>
  <si>
    <t xml:space="preserve">        - In India with scheduled banks</t>
  </si>
  <si>
    <t xml:space="preserve">        - Outside India</t>
  </si>
  <si>
    <t>Cheques, drafts on hand</t>
  </si>
  <si>
    <t>Others</t>
  </si>
  <si>
    <t xml:space="preserve"> - Fixed Deposit with original maturity of less than three months </t>
  </si>
  <si>
    <t xml:space="preserve"> - Interest accrued on fixed deposits</t>
  </si>
  <si>
    <r>
      <t>Total cash and cash equivalents (Note 3)</t>
    </r>
    <r>
      <rPr>
        <sz val="11"/>
        <color theme="0"/>
        <rFont val="Zurich Blk BT"/>
        <family val="2"/>
      </rPr>
      <t>(Note 3)</t>
    </r>
  </si>
  <si>
    <t>* Cash and cash equivalents at the end of the year includes bank overdrafts which are repayable on demand form an integral part of the Group's cash management.</t>
  </si>
  <si>
    <r>
      <rPr>
        <sz val="11"/>
        <rFont val="Rupee Foradian"/>
        <family val="2"/>
      </rPr>
      <t>`</t>
    </r>
    <r>
      <rPr>
        <sz val="11"/>
        <rFont val="Zurich BT"/>
        <family val="2"/>
      </rPr>
      <t xml:space="preserve">0.0 million indicates values are lower than </t>
    </r>
    <r>
      <rPr>
        <sz val="11"/>
        <rFont val="Rupee Foradian"/>
        <family val="2"/>
      </rPr>
      <t>`</t>
    </r>
    <r>
      <rPr>
        <sz val="11"/>
        <rFont val="Zurich BT"/>
        <family val="2"/>
      </rPr>
      <t xml:space="preserve"> 0.1 million, where applicable</t>
    </r>
  </si>
  <si>
    <r>
      <rPr>
        <sz val="11"/>
        <rFont val="Zurich Blk BT"/>
        <family val="2"/>
      </rPr>
      <t>Note :</t>
    </r>
    <r>
      <rPr>
        <sz val="11"/>
        <rFont val="Zurich BT"/>
        <family val="2"/>
      </rPr>
      <t xml:space="preserve"> </t>
    </r>
  </si>
  <si>
    <t>The above Cash Flow Statement has been prepared under the “Indirect Method” as set out in the Indian Accounting Standard (Ind AS-7) - Statement of Cash Flow.</t>
  </si>
  <si>
    <t>Also refer note 36 for Change in liabilities arising from financing activities.</t>
  </si>
  <si>
    <t xml:space="preserve">Significant accounting policies 
</t>
  </si>
  <si>
    <t>Significant accounting policies (Note 2)</t>
  </si>
  <si>
    <t xml:space="preserve"> Ytd Dec 2018</t>
  </si>
  <si>
    <t xml:space="preserve"> Ytd Sept 2018</t>
  </si>
  <si>
    <t>3 (a)</t>
  </si>
  <si>
    <t>CASH AND CASH EQUIVALENTS</t>
  </si>
  <si>
    <t>Cash on hand *</t>
  </si>
  <si>
    <t>Balances with banks (of the nature of cash and cash equivalents)</t>
  </si>
  <si>
    <t>Others (specify nature)</t>
  </si>
  <si>
    <t xml:space="preserve">       Fixed Deposit with original maturity less than 3 months</t>
  </si>
  <si>
    <t xml:space="preserve">       Interest accrued on Fixed Deposits</t>
  </si>
  <si>
    <t>3 (b)</t>
  </si>
  <si>
    <t>BANK BALANCE OTHER THAN (a) ABOVE</t>
  </si>
  <si>
    <t>Earmarked balances with banks</t>
  </si>
  <si>
    <t>Unclaimed dividend</t>
  </si>
  <si>
    <t xml:space="preserve"> - Unclaimed dividend</t>
  </si>
  <si>
    <t>Fixed deposits with banks**</t>
  </si>
  <si>
    <t xml:space="preserve">        - In India </t>
  </si>
  <si>
    <t xml:space="preserve">Interest receivable </t>
  </si>
  <si>
    <r>
      <t xml:space="preserve">* </t>
    </r>
    <r>
      <rPr>
        <sz val="11"/>
        <rFont val="Rupee Foradian"/>
        <family val="2"/>
      </rPr>
      <t xml:space="preserve">` </t>
    </r>
    <r>
      <rPr>
        <sz val="11"/>
        <rFont val="Zurich BT"/>
        <family val="2"/>
      </rPr>
      <t xml:space="preserve">0.0 million indicates values are lower than </t>
    </r>
    <r>
      <rPr>
        <sz val="11"/>
        <rFont val="Rupee Foradian"/>
        <family val="2"/>
      </rPr>
      <t>`</t>
    </r>
    <r>
      <rPr>
        <sz val="11"/>
        <rFont val="Zurich BT"/>
        <family val="2"/>
      </rPr>
      <t xml:space="preserve"> 0.1 million, where applicable</t>
    </r>
  </si>
  <si>
    <r>
      <t xml:space="preserve">** Fixed deposits under lien with stock exchanges amounted to </t>
    </r>
    <r>
      <rPr>
        <sz val="11"/>
        <rFont val="Rupee Foradian"/>
        <family val="2"/>
      </rPr>
      <t xml:space="preserve">` </t>
    </r>
    <r>
      <rPr>
        <sz val="11"/>
        <rFont val="Zurich BT"/>
        <family val="2"/>
      </rPr>
      <t>16,584.7</t>
    </r>
    <r>
      <rPr>
        <sz val="11"/>
        <rFont val="Rupee Foradian"/>
        <family val="2"/>
      </rPr>
      <t xml:space="preserve"> </t>
    </r>
    <r>
      <rPr>
        <sz val="11"/>
        <rFont val="Zurich BT"/>
        <family val="2"/>
      </rPr>
      <t xml:space="preserve">million (March 31, 2019 : </t>
    </r>
    <r>
      <rPr>
        <sz val="11"/>
        <rFont val="Rupee Foradian"/>
        <family val="2"/>
      </rPr>
      <t xml:space="preserve">` </t>
    </r>
    <r>
      <rPr>
        <sz val="11"/>
        <rFont val="Zurich BT"/>
        <family val="2"/>
      </rPr>
      <t>10,604.3 million) and kept as collateral security towards bank guarantees issued amounted to</t>
    </r>
    <r>
      <rPr>
        <sz val="11"/>
        <rFont val="Rupee Foradian"/>
        <family val="2"/>
      </rPr>
      <t xml:space="preserve"> `</t>
    </r>
    <r>
      <rPr>
        <sz val="11"/>
        <rFont val="Zurich BT"/>
        <family val="2"/>
      </rPr>
      <t>12.2</t>
    </r>
    <r>
      <rPr>
        <sz val="11"/>
        <rFont val="Rupee Foradian"/>
        <family val="2"/>
      </rPr>
      <t xml:space="preserve"> </t>
    </r>
    <r>
      <rPr>
        <sz val="11"/>
        <rFont val="Zurich BT"/>
        <family val="2"/>
      </rPr>
      <t>million (March 31, 2019 :</t>
    </r>
    <r>
      <rPr>
        <sz val="11"/>
        <rFont val="Rupee Foradian"/>
        <family val="2"/>
      </rPr>
      <t xml:space="preserve"> ` </t>
    </r>
    <r>
      <rPr>
        <sz val="11"/>
        <rFont val="Zurich BT"/>
        <family val="2"/>
      </rPr>
      <t xml:space="preserve">393.9 million) and kept as collateral security against bank overdraft facility amounted to </t>
    </r>
    <r>
      <rPr>
        <sz val="11"/>
        <rFont val="Rupee Foradian"/>
        <family val="2"/>
      </rPr>
      <t xml:space="preserve">` </t>
    </r>
    <r>
      <rPr>
        <sz val="11"/>
        <rFont val="Zurich BT"/>
        <family val="2"/>
      </rPr>
      <t xml:space="preserve">1,115.1 million (March 31, 2019 : </t>
    </r>
    <r>
      <rPr>
        <sz val="11"/>
        <rFont val="Rupee Foradian"/>
        <family val="2"/>
      </rPr>
      <t xml:space="preserve">` </t>
    </r>
    <r>
      <rPr>
        <sz val="11"/>
        <rFont val="Zurich BT"/>
        <family val="2"/>
      </rPr>
      <t xml:space="preserve">1,115.0 million) and others </t>
    </r>
    <r>
      <rPr>
        <sz val="11"/>
        <rFont val="Rupee Foradian"/>
        <family val="2"/>
      </rPr>
      <t xml:space="preserve">` </t>
    </r>
    <r>
      <rPr>
        <sz val="11"/>
        <rFont val="Zurich BT"/>
        <family val="2"/>
      </rPr>
      <t xml:space="preserve">252.9 million (March 31, 2019 : </t>
    </r>
    <r>
      <rPr>
        <sz val="11"/>
        <rFont val="Rupee Foradian"/>
        <family val="2"/>
      </rPr>
      <t xml:space="preserve">` </t>
    </r>
    <r>
      <rPr>
        <sz val="11"/>
        <rFont val="Zurich BT"/>
        <family val="2"/>
      </rPr>
      <t>3.7 million)</t>
    </r>
  </si>
  <si>
    <t>DERIVATIVE FINANCIAL INSTRUMENTS</t>
  </si>
  <si>
    <t>Equity linked derivatives</t>
  </si>
  <si>
    <t>Notional amounts</t>
  </si>
  <si>
    <t>Fair value -  assets</t>
  </si>
  <si>
    <t>Fair value - liabilities</t>
  </si>
  <si>
    <t>Note :</t>
  </si>
  <si>
    <t xml:space="preserve"> - The derivatives are used for the purpose trading. </t>
  </si>
  <si>
    <t xml:space="preserve"> - Refer note 42 for management of risks arising from derivatives.</t>
  </si>
  <si>
    <t>SECURITIES FOR TRADE</t>
  </si>
  <si>
    <t>(A)</t>
  </si>
  <si>
    <t>At fair value through profit or loss</t>
  </si>
  <si>
    <t xml:space="preserve">Securities for trade in India </t>
  </si>
  <si>
    <t>Mutual funds:</t>
  </si>
  <si>
    <t>-</t>
  </si>
  <si>
    <t>Nippon India Liquid Fund Direct Growth Plan Growth Option</t>
  </si>
  <si>
    <t>Invesco India Liquid Fund  Direct Growth Plan</t>
  </si>
  <si>
    <t>ICICI Prudential Liquid Fund Direct Growth Plan</t>
  </si>
  <si>
    <t>ICICI Prudential Mutual fund Value FD SR 18 
(17-05-2021)</t>
  </si>
  <si>
    <t>DSP Mutual Fund(Liquid ETF)</t>
  </si>
  <si>
    <t>Nippon India Mutual Fund (ETF Liquid BeEs)</t>
  </si>
  <si>
    <t>Debt securities:</t>
  </si>
  <si>
    <t>Non-convertible debentures:-</t>
  </si>
  <si>
    <t>8.75%, Edelweiss Retail Finance Limited (22-03-2021)</t>
  </si>
  <si>
    <t>9.25%, Reliance Jio Infocommunication Limited (16-06-2024)</t>
  </si>
  <si>
    <t xml:space="preserve">9.10 % Dewan Housing Finance Corp Limited (16-08-2019) </t>
  </si>
  <si>
    <t>Bonds:-</t>
  </si>
  <si>
    <t>8.58%, Housing Development Finance Corporation Limited (18-03-2022)</t>
  </si>
  <si>
    <t>7.16%, Government Securities (20-05-2023)</t>
  </si>
  <si>
    <t>8.55%, Cholamandalam Investment and Finance Company Limited 
(13-11-2026)</t>
  </si>
  <si>
    <t>7.26%,Government Securities (14-01-2029)</t>
  </si>
  <si>
    <t>8.85%,HDB Financial Services Limited (07-06-2029)</t>
  </si>
  <si>
    <t>8.30%, Rural Electrification Corporation Limited (25-06-2029)</t>
  </si>
  <si>
    <t>7.35%, Indian Railway Finance Corporation Limited (22-03-2031)</t>
  </si>
  <si>
    <t>10.50%,INDUSIND Bank Limited (28-03-2099)</t>
  </si>
  <si>
    <t>8.85%,HDFC Bank Limited (12-05-2099)</t>
  </si>
  <si>
    <t>8.65%, Bank of Baroda (11-08-2099)</t>
  </si>
  <si>
    <t>8.50%,State Bank of India (22-11-2099)</t>
  </si>
  <si>
    <t>8.70%, Bank of Baroda (28-11-2099)</t>
  </si>
  <si>
    <t>8.49%, Housing Development Finance Corporation Limited 
(27-04-2020)</t>
  </si>
  <si>
    <t>7.50%, Housing Development Finance Corporation Limited 
(07-07-2020)</t>
  </si>
  <si>
    <t>8.80 % LIC Housing Finance Limited (24-12-2020)</t>
  </si>
  <si>
    <t>8.30 % LIC Housing Finance Limited (15-07-2021)</t>
  </si>
  <si>
    <t>8.41 % Housing and Urban Development Corporation Limited (15-03-2029)</t>
  </si>
  <si>
    <t>8.30%, Indian Railway Finance Corporation Limited (25-03-2029)</t>
  </si>
  <si>
    <t>8.75 % Axis Bank (14-12-2099)</t>
  </si>
  <si>
    <t>Commercial paper:</t>
  </si>
  <si>
    <t>National Bank for Agriculture and Rural Development (03-04-2020)</t>
  </si>
  <si>
    <t>Kotak Mahindra Investment Limited (17-01-2020)</t>
  </si>
  <si>
    <t>Fixed Deposits</t>
  </si>
  <si>
    <t>8.25%, Housing Development Finance Corporation Limited FD 
(03-06-2020)</t>
  </si>
  <si>
    <t>8%, Housing Development Finance Corporation Limited FD 
(21-07-2020)</t>
  </si>
  <si>
    <t>7.4% Bajaj Finance FD (25-03-2021)</t>
  </si>
  <si>
    <t>Equity instruments</t>
  </si>
  <si>
    <t>IRB InvIT Fund-Equity</t>
  </si>
  <si>
    <t>Total (A) - Gross</t>
  </si>
  <si>
    <t>Less: Impairment loss allowance</t>
  </si>
  <si>
    <t>Total (A) - Net</t>
  </si>
  <si>
    <t>TRADE RECEIVABLES</t>
  </si>
  <si>
    <t>Considered good - Secured</t>
  </si>
  <si>
    <t>Considered good - Unsecured</t>
  </si>
  <si>
    <t>Receivables - credit impaired</t>
  </si>
  <si>
    <t>No trade or other receivable are due from directors of the Company either severally or jointly with any other person. Nor any trade or other receivable are due from firms or private companies respectively in which any director is a partner, a director or a member.</t>
  </si>
  <si>
    <t>LOANS</t>
  </si>
  <si>
    <t>At amortised cost</t>
  </si>
  <si>
    <t>Term Loans :</t>
  </si>
  <si>
    <t>Margin trade funding</t>
  </si>
  <si>
    <t>ESOP funding</t>
  </si>
  <si>
    <t>Less:Impairment loss allowance [refer note 42(a)]</t>
  </si>
  <si>
    <t>Secured by : TO update</t>
  </si>
  <si>
    <t>Secured by tangible assets</t>
  </si>
  <si>
    <t>Collateral in the form of cash and securities in case of Margin trade funding</t>
  </si>
  <si>
    <t>Shares under ESOP in case of ESOP funding</t>
  </si>
  <si>
    <t>Unsecured :</t>
  </si>
  <si>
    <t xml:space="preserve">  - in case of Margin trade funding</t>
  </si>
  <si>
    <t xml:space="preserve">  - in case of ESOP funding</t>
  </si>
  <si>
    <t>Total (I) - Gross</t>
  </si>
  <si>
    <t>Less:Impairment loss allowance</t>
  </si>
  <si>
    <t>Total (I) - Net</t>
  </si>
  <si>
    <t>Loans in India</t>
  </si>
  <si>
    <t>Margin trade funding &amp; ESOP funding</t>
  </si>
  <si>
    <t>Total (II) - Gross</t>
  </si>
  <si>
    <t>Total (II) - Net</t>
  </si>
  <si>
    <t>(B)</t>
  </si>
  <si>
    <t>At fair value through other comprehensive income</t>
  </si>
  <si>
    <t>(C)</t>
  </si>
  <si>
    <t>(D)</t>
  </si>
  <si>
    <t>At fair value designated at fair value through profit or loss</t>
  </si>
  <si>
    <t>Total (A) + (B) + (C) + (D)</t>
  </si>
  <si>
    <t>INVESTMENTS</t>
  </si>
  <si>
    <t>Investments in India</t>
  </si>
  <si>
    <t>BSE Limited</t>
  </si>
  <si>
    <t>Receivable Exchange of India Limited</t>
  </si>
  <si>
    <t>Universal Trustees Private Limited</t>
  </si>
  <si>
    <t>Total - (A)</t>
  </si>
  <si>
    <t>OTHER FINANCIAL ASSETS</t>
  </si>
  <si>
    <t>Security deposits :</t>
  </si>
  <si>
    <t>Unsecured, considered good</t>
  </si>
  <si>
    <t>(a)  Security deposit for leased premises and assets</t>
  </si>
  <si>
    <t>(b)  Security deposit with stock exchanges</t>
  </si>
  <si>
    <t>(c)  Other Security deposits</t>
  </si>
  <si>
    <t>(d) Margin deposits with stock exchange</t>
  </si>
  <si>
    <t>(e)  Security deposit with related parties</t>
  </si>
  <si>
    <t xml:space="preserve">         (a) ICICI Bank Limited</t>
  </si>
  <si>
    <t xml:space="preserve">         (b) ICICI Lombard General Insurance Company Limited</t>
  </si>
  <si>
    <t>Others :</t>
  </si>
  <si>
    <t>(a) Accrued income from services</t>
  </si>
  <si>
    <t>(b) Accrued interest</t>
  </si>
  <si>
    <t>(c) Others *</t>
  </si>
  <si>
    <r>
      <t xml:space="preserve">*Others includes amounts due from ICICI Bank Ltd  </t>
    </r>
    <r>
      <rPr>
        <sz val="11"/>
        <rFont val="Rupee Foradian"/>
        <family val="2"/>
      </rPr>
      <t>` Nil</t>
    </r>
    <r>
      <rPr>
        <sz val="11"/>
        <rFont val="Zurich BT"/>
        <family val="2"/>
      </rPr>
      <t xml:space="preserve"> (Previous year : </t>
    </r>
    <r>
      <rPr>
        <sz val="11"/>
        <rFont val="Rupee Foradian"/>
        <family val="2"/>
      </rPr>
      <t xml:space="preserve">` </t>
    </r>
    <r>
      <rPr>
        <sz val="11"/>
        <rFont val="Zurich BT"/>
        <family val="2"/>
      </rPr>
      <t>0.6 million) towards reimbursement of IPO expenses.</t>
    </r>
  </si>
  <si>
    <t>CURRENT TAX ASSETS (NET)</t>
  </si>
  <si>
    <t>Advance payment of income tax (net)</t>
  </si>
  <si>
    <r>
      <t xml:space="preserve">[net of provision for tax of </t>
    </r>
    <r>
      <rPr>
        <sz val="11"/>
        <rFont val="Rupee Foradian"/>
        <family val="2"/>
      </rPr>
      <t>`</t>
    </r>
    <r>
      <rPr>
        <sz val="11"/>
        <rFont val="Zurich BT"/>
        <family val="2"/>
      </rPr>
      <t xml:space="preserve"> 17,333.4 million (March 31, 2019 : </t>
    </r>
    <r>
      <rPr>
        <sz val="11"/>
        <rFont val="Rupee Foradian"/>
        <family val="2"/>
      </rPr>
      <t>`</t>
    </r>
    <r>
      <rPr>
        <sz val="11"/>
        <rFont val="Zurich BT"/>
        <family val="2"/>
      </rPr>
      <t xml:space="preserve"> 12,642.9)]</t>
    </r>
  </si>
  <si>
    <t>OTHER NON-FINANCIAL ASSETS</t>
  </si>
  <si>
    <t xml:space="preserve">(i) </t>
  </si>
  <si>
    <t>Capital advances</t>
  </si>
  <si>
    <t>Advances other than capital advances:</t>
  </si>
  <si>
    <t xml:space="preserve">        - Prepaid expenses</t>
  </si>
  <si>
    <t xml:space="preserve">        - Advance to suppliers</t>
  </si>
  <si>
    <t xml:space="preserve">        - Others</t>
  </si>
  <si>
    <t>Other advances</t>
  </si>
  <si>
    <t>PAYABLES</t>
  </si>
  <si>
    <t>Trade payables :</t>
  </si>
  <si>
    <t>(a) total outstanding dues of micro enterprises and
      small enterprises</t>
  </si>
  <si>
    <t xml:space="preserve">     (Refer note 34 for details of dues to micro and small enterprises)</t>
  </si>
  <si>
    <t xml:space="preserve">(b) total outstanding dues of creditors other than
      micro enterprises and small enterprises  </t>
  </si>
  <si>
    <t>Other payables:</t>
  </si>
  <si>
    <t>DEBT SECURITIES</t>
  </si>
  <si>
    <t>Debt securities in India</t>
  </si>
  <si>
    <t>Commercial paper *  (refer note 44)</t>
  </si>
  <si>
    <t>(repayable within one year)</t>
  </si>
  <si>
    <t>Designated at fair value through profit or loss</t>
  </si>
  <si>
    <t>* Note:</t>
  </si>
  <si>
    <t>Commercial paper (unsecured)</t>
  </si>
  <si>
    <t>Amount oustanding</t>
  </si>
  <si>
    <t>Tenure</t>
  </si>
  <si>
    <t>71 days to 90 days</t>
  </si>
  <si>
    <t>59 days to 88 days</t>
  </si>
  <si>
    <t>Rate of interest</t>
  </si>
  <si>
    <t>5.73% to 6.40%</t>
  </si>
  <si>
    <t>7.58% to 7.75%</t>
  </si>
  <si>
    <t>Repayment schedule</t>
  </si>
  <si>
    <t>At maturity</t>
  </si>
  <si>
    <t>BORROWINGS (OTHER THAN DEBT SECURITIES)</t>
  </si>
  <si>
    <t>Secured loans</t>
  </si>
  <si>
    <t>Bank overdraft</t>
  </si>
  <si>
    <t xml:space="preserve">(Secured against first charge on all receivables, book debts, cash flows and proceeds arising  therefrom and a lien on fixed deposits including but not limited to the Group's cash in hand both present and future) </t>
  </si>
  <si>
    <t xml:space="preserve">(ii) </t>
  </si>
  <si>
    <t>Interest accrued but not due</t>
  </si>
  <si>
    <t>DEPOSITS</t>
  </si>
  <si>
    <t>From Others - Security Deposits</t>
  </si>
  <si>
    <t>OTHER FINANCIAL LIABILITIES</t>
  </si>
  <si>
    <t>Margin money</t>
  </si>
  <si>
    <t xml:space="preserve">(iii) </t>
  </si>
  <si>
    <t>PROVISIONS</t>
  </si>
  <si>
    <t>Provision for employee benefits</t>
  </si>
  <si>
    <t xml:space="preserve">        (a) Provision for gratuity  (Refer Note 40)</t>
  </si>
  <si>
    <t xml:space="preserve">        (b) Provision for compensated absence (refer note 40)</t>
  </si>
  <si>
    <t>OTHER NON-FINANCIAL LIABILITIES</t>
  </si>
  <si>
    <t>Revenue received in advance</t>
  </si>
  <si>
    <t xml:space="preserve"> - Income received in advance</t>
  </si>
  <si>
    <t xml:space="preserve"> - Prepaid Brokerage</t>
  </si>
  <si>
    <t xml:space="preserve">     (i) Statutory liabilities</t>
  </si>
  <si>
    <t xml:space="preserve">     (ii) Employee related liabilities</t>
  </si>
  <si>
    <t xml:space="preserve">    (iii) Other liabilities</t>
  </si>
  <si>
    <t>OTHER EQUITY</t>
  </si>
  <si>
    <t>Reserves and surplus</t>
  </si>
  <si>
    <t xml:space="preserve">(a) Securities premium </t>
  </si>
  <si>
    <t xml:space="preserve">      Opening balance</t>
  </si>
  <si>
    <t xml:space="preserve">      Add : Additions during the year (net)</t>
  </si>
  <si>
    <t xml:space="preserve">      Closing balance</t>
  </si>
  <si>
    <t xml:space="preserve">(b) General reserve </t>
  </si>
  <si>
    <t xml:space="preserve">(c) Equity-settled share-based payment reserve </t>
  </si>
  <si>
    <t xml:space="preserve">      (refer note 37 for details on share based payment)</t>
  </si>
  <si>
    <t>(e) Retained earnings</t>
  </si>
  <si>
    <t xml:space="preserve">        Opening balance</t>
  </si>
  <si>
    <t xml:space="preserve">       Add: Other comprehensive income for the year</t>
  </si>
  <si>
    <t xml:space="preserve">       Add: profit after tax for the year</t>
  </si>
  <si>
    <t xml:space="preserve">      Less: Appropriations</t>
  </si>
  <si>
    <t xml:space="preserve">    -  Dividend on equity shares</t>
  </si>
  <si>
    <t xml:space="preserve">    -  Dividend distribution tax on equity dividend</t>
  </si>
  <si>
    <t>Exchange difference on translating the financial statements of a foreign operation</t>
  </si>
  <si>
    <t>Deemed equity contribution from the parent</t>
  </si>
  <si>
    <t>Nature and purpose of reserve</t>
  </si>
  <si>
    <t>Securities premium</t>
  </si>
  <si>
    <t>Securities premium is used to record the premium on issue of shares. It can be utilised only for limited purposes such as issuance of bonus shares, writing off the preliminary expenses in accordance with the provisions of the Companies Act, 2013.</t>
  </si>
  <si>
    <t xml:space="preserve">(B) </t>
  </si>
  <si>
    <t>General reserve</t>
  </si>
  <si>
    <t>Under the erstwhile Companies Act 1956, general reserve was created through an annual transfer of net income at a specified percentage in accordance with applicable regulations. Consequent to introduction of Companies Act 2013, the requirement to mandatorily transfer a specified percentage of the net profit to general reserve has been withdrawn. However, the amount previously transferred to the general reserve can be utilised only in accordance with the specific requirements of Companies Act, 2013.</t>
  </si>
  <si>
    <t xml:space="preserve">(C) </t>
  </si>
  <si>
    <t xml:space="preserve">Equity-settled share-based payment reserve </t>
  </si>
  <si>
    <t>This reserve is created by debiting the statement of profit and loss account with the fair value of share options granted to the employees by the Company. On exercise of the options so granted, the reserve will move to share capital and securities premium and unvested portion if any, will be transferred to general reserve account.</t>
  </si>
  <si>
    <t>Retained earnings</t>
  </si>
  <si>
    <t>Retained earnings are the profits that the Company has earned till date, less any transfers to general reserve, dividends or other distributions paid to shareholders. It also includes actuarial gains and losses on defined benefit plans recognised in other comprehensive income (net of taxes).</t>
  </si>
  <si>
    <t>(E)</t>
  </si>
  <si>
    <t>Where the functional currency of the foreign operation is different from the functional currency of the reporting entity, the translation differences are accounted in the other comprehensive income and disclosed under Other Equity.</t>
  </si>
  <si>
    <t>(F)</t>
  </si>
  <si>
    <t>This reserve is created by debiting the statement of profit and loss account with the fair value of share options granted to the employees by ICICI Bank Ltd ("parent"). This reserve is in the nature of an equity contribution by the parent in respect of options granted and not available for distribution to shareholders as dividend.</t>
  </si>
  <si>
    <t>INTEREST INCOME</t>
  </si>
  <si>
    <t>Interest income on financial assets measured at amortised cost :</t>
  </si>
  <si>
    <t>(i)   Fixed deposits with Banks</t>
  </si>
  <si>
    <t>(ii)  Funding and late payments</t>
  </si>
  <si>
    <t>(iii) Other deposits</t>
  </si>
  <si>
    <t>Interest income on financial assets measured at fair value through profit or loss :</t>
  </si>
  <si>
    <t>(i)  Securities held for trade</t>
  </si>
  <si>
    <t>Interest income on financial assets measured at fair value through OCI :</t>
  </si>
  <si>
    <t>NET GAIN / (LOSS) ON FAIR VALUE CHANGES</t>
  </si>
  <si>
    <t>Net gain/(loss) on financial instruments at fair value through profit or loss</t>
  </si>
  <si>
    <t>(i) Profit/(loss) on sale of derivatives held for trade (net)</t>
  </si>
  <si>
    <t>(ii) Profit/(loss) on other securities held for trade</t>
  </si>
  <si>
    <t xml:space="preserve"> - Profit/(loss) on sale of investments (net) at fair value through profit or loss</t>
  </si>
  <si>
    <t>Total net gain/(loss) on fair value changes</t>
  </si>
  <si>
    <t>Fair value changes:</t>
  </si>
  <si>
    <t xml:space="preserve"> - Realised</t>
  </si>
  <si>
    <t xml:space="preserve"> - Unrealised</t>
  </si>
  <si>
    <t>OTHER INCOME</t>
  </si>
  <si>
    <t>Net gain on foreign currency transaction and translation</t>
  </si>
  <si>
    <t>Interest on income tax refund</t>
  </si>
  <si>
    <t>Net gain on derecognition of property, plant and equipment</t>
  </si>
  <si>
    <t>Income from sub-lease</t>
  </si>
  <si>
    <t>FINANCE COSTS</t>
  </si>
  <si>
    <t>Net gain/ (loss) on financial liabilities measured at fair value through profit or loss</t>
  </si>
  <si>
    <t>On financial liabilities measured at amortised cost :</t>
  </si>
  <si>
    <t>Interest  on borrowings</t>
  </si>
  <si>
    <t>Interest on lease liabilities</t>
  </si>
  <si>
    <t>Interest on debt securities</t>
  </si>
  <si>
    <t>Other borrowing cost</t>
  </si>
  <si>
    <t>IMPAIRMENT ON FINANCIAL INSTRUMENTS</t>
  </si>
  <si>
    <t>On financial instruments measured at fair value through OCI:</t>
  </si>
  <si>
    <t>On financial instruments measured at amortised cost:</t>
  </si>
  <si>
    <t xml:space="preserve">(b) </t>
  </si>
  <si>
    <t xml:space="preserve">  - On trade receivables</t>
  </si>
  <si>
    <t xml:space="preserve">  - On accrued interest</t>
  </si>
  <si>
    <t>OPERATING EXPENSES</t>
  </si>
  <si>
    <t>Bad and doubtful debts</t>
  </si>
  <si>
    <t>Transaction charges</t>
  </si>
  <si>
    <t>Turnover fees and stamp duty</t>
  </si>
  <si>
    <t>Custodial and depository charges</t>
  </si>
  <si>
    <t xml:space="preserve">Call centre charges </t>
  </si>
  <si>
    <t xml:space="preserve">Franking charges </t>
  </si>
  <si>
    <t>Scanning expenses</t>
  </si>
  <si>
    <t>Customer loss compensation</t>
  </si>
  <si>
    <t>Other operating expenses</t>
  </si>
  <si>
    <t>EMPLOYEE BENEFITS EXPENSES</t>
  </si>
  <si>
    <t>Salaries and wages</t>
  </si>
  <si>
    <t>Contribution to gratuity / provident and other funds (refer note 40)</t>
  </si>
  <si>
    <t>Share based payments to employees (refer note 37)</t>
  </si>
  <si>
    <t>Staff welfare expenses</t>
  </si>
  <si>
    <t>OTHER EXPENSES</t>
  </si>
  <si>
    <t>Rent and amenities</t>
  </si>
  <si>
    <t>Insurance</t>
  </si>
  <si>
    <t xml:space="preserve">(c) </t>
  </si>
  <si>
    <t>Travelling and conveyance expenses</t>
  </si>
  <si>
    <t xml:space="preserve">(d) </t>
  </si>
  <si>
    <t>Business promotion expenses</t>
  </si>
  <si>
    <t xml:space="preserve">(e) </t>
  </si>
  <si>
    <t>Repairs, maintenance, upkeep and others</t>
  </si>
  <si>
    <t xml:space="preserve">(f) </t>
  </si>
  <si>
    <t>Rates and taxes</t>
  </si>
  <si>
    <t xml:space="preserve">(g) </t>
  </si>
  <si>
    <t>Electricity expenses</t>
  </si>
  <si>
    <t xml:space="preserve">(h) </t>
  </si>
  <si>
    <t>Communication expenses</t>
  </si>
  <si>
    <t>Net loss on derecognition of property, plant and equipment</t>
  </si>
  <si>
    <t xml:space="preserve">(j) </t>
  </si>
  <si>
    <t>Advertisement and publicity</t>
  </si>
  <si>
    <t xml:space="preserve">(k) </t>
  </si>
  <si>
    <t>Printing and stationery</t>
  </si>
  <si>
    <t>(l)</t>
  </si>
  <si>
    <t>Subscription and periodicals</t>
  </si>
  <si>
    <t xml:space="preserve">(m) </t>
  </si>
  <si>
    <t>Legal and Professional charges</t>
  </si>
  <si>
    <t xml:space="preserve">(n) </t>
  </si>
  <si>
    <t>Director’s fees, allowances and expenses</t>
  </si>
  <si>
    <t xml:space="preserve">(o) </t>
  </si>
  <si>
    <t xml:space="preserve">Auditor’s fees and expenses </t>
  </si>
  <si>
    <t xml:space="preserve">(p) </t>
  </si>
  <si>
    <t>Corporate Social Responsibility (CSR) expenses</t>
  </si>
  <si>
    <t xml:space="preserve">(q) </t>
  </si>
  <si>
    <t>Recruitment expenses</t>
  </si>
  <si>
    <t xml:space="preserve">(r) </t>
  </si>
  <si>
    <t>Net loss on foreign currency transaction and translation</t>
  </si>
  <si>
    <t>Royalty expenses</t>
  </si>
  <si>
    <t xml:space="preserve">(s) </t>
  </si>
  <si>
    <t>Miscellaneous Expenses</t>
  </si>
  <si>
    <t>PROPERTY, PLANT AND EQUIPMENT AND OTHER INTANGIBLE ASSETS</t>
  </si>
  <si>
    <r>
      <t>(</t>
    </r>
    <r>
      <rPr>
        <sz val="11"/>
        <rFont val="Rupee Foradian"/>
        <family val="2"/>
      </rPr>
      <t xml:space="preserve">` </t>
    </r>
    <r>
      <rPr>
        <sz val="11"/>
        <rFont val="Zurich Blk BT"/>
        <family val="2"/>
      </rPr>
      <t>million)</t>
    </r>
  </si>
  <si>
    <t>PROPERTY, PLANT AND EQUIPMENT</t>
  </si>
  <si>
    <t>OTHER INTANGIBLE ASSETS</t>
  </si>
  <si>
    <t>Computers</t>
  </si>
  <si>
    <t>Furniture and  fixtures</t>
  </si>
  <si>
    <t>Office equipment</t>
  </si>
  <si>
    <t>Vehicles</t>
  </si>
  <si>
    <t>Lease hold improvements</t>
  </si>
  <si>
    <t>Total (A)</t>
  </si>
  <si>
    <t>ComputerSoftware</t>
  </si>
  <si>
    <t>CMA membership right</t>
  </si>
  <si>
    <t>Total (B)</t>
  </si>
  <si>
    <t>TOTAL (A+B)</t>
  </si>
  <si>
    <t>Gross Carrying amount
(At Cost)</t>
  </si>
  <si>
    <t>Balance at April 1, 2018</t>
  </si>
  <si>
    <t>Additions</t>
  </si>
  <si>
    <t>Disposal / Adjustment *</t>
  </si>
  <si>
    <t>Balance at March 31, 2019</t>
  </si>
  <si>
    <t>Balance at March 31, 2020</t>
  </si>
  <si>
    <t>Accumulated depreciation/amortisation</t>
  </si>
  <si>
    <t>Depreciation for the year</t>
  </si>
  <si>
    <t>Carrying amounts (net)</t>
  </si>
  <si>
    <r>
      <t xml:space="preserve">Notes: ( </t>
    </r>
    <r>
      <rPr>
        <sz val="11"/>
        <rFont val="Rupee Foradian"/>
        <family val="2"/>
      </rPr>
      <t>`</t>
    </r>
    <r>
      <rPr>
        <sz val="11"/>
        <rFont val="Zurich Blk BT"/>
        <family val="2"/>
      </rPr>
      <t xml:space="preserve"> In million)</t>
    </r>
  </si>
  <si>
    <r>
      <t xml:space="preserve">* Fixed assets sale / adjustments includes effect of foreign currency translation amounting to </t>
    </r>
    <r>
      <rPr>
        <sz val="10"/>
        <rFont val="Rupee Foradian"/>
        <family val="2"/>
      </rPr>
      <t>`</t>
    </r>
    <r>
      <rPr>
        <sz val="10"/>
        <rFont val="Zurich BT"/>
        <family val="2"/>
      </rPr>
      <t xml:space="preserve"> 2.5 million (March 31, 2018 </t>
    </r>
    <r>
      <rPr>
        <sz val="10"/>
        <rFont val="Rupee Foradian"/>
        <family val="2"/>
      </rPr>
      <t>`</t>
    </r>
    <r>
      <rPr>
        <sz val="10"/>
        <rFont val="Zurich BT"/>
        <family val="2"/>
      </rPr>
      <t xml:space="preserve"> 0.0 million).</t>
    </r>
  </si>
  <si>
    <r>
      <t xml:space="preserve">*Fixed assets sale / adjustments includes effect of foreign currency translation amounting to </t>
    </r>
    <r>
      <rPr>
        <sz val="10"/>
        <rFont val="Rupee Foradian"/>
        <family val="2"/>
      </rPr>
      <t>`</t>
    </r>
    <r>
      <rPr>
        <sz val="10"/>
        <rFont val="Zurich Blk BT"/>
        <family val="2"/>
      </rPr>
      <t xml:space="preserve"> 0.3 million (March 31, 2019 </t>
    </r>
    <r>
      <rPr>
        <sz val="10"/>
        <rFont val="Rupee Foradian"/>
        <family val="2"/>
      </rPr>
      <t>`</t>
    </r>
    <r>
      <rPr>
        <sz val="10"/>
        <rFont val="Zurich Blk BT"/>
        <family val="2"/>
      </rPr>
      <t xml:space="preserve"> 2.5 million).</t>
    </r>
  </si>
  <si>
    <r>
      <t xml:space="preserve">* Fixed assets sale / adjustments includes effect of foreign currency translation amounting to </t>
    </r>
    <r>
      <rPr>
        <sz val="11"/>
        <rFont val="Rupee Foradian"/>
        <family val="2"/>
      </rPr>
      <t xml:space="preserve">` </t>
    </r>
    <r>
      <rPr>
        <sz val="11"/>
        <rFont val="Zurich BT"/>
        <family val="2"/>
      </rPr>
      <t xml:space="preserve">0.0 million (Previous year </t>
    </r>
    <r>
      <rPr>
        <sz val="11"/>
        <rFont val="Rupee Foradian"/>
        <family val="2"/>
      </rPr>
      <t xml:space="preserve">` </t>
    </r>
    <r>
      <rPr>
        <sz val="11"/>
        <rFont val="Zurich BT"/>
        <family val="2"/>
      </rPr>
      <t>0.0 million).</t>
    </r>
  </si>
  <si>
    <t>** Reclassification of furniture and fixtures into lease hold improvements adjusted in opening balance</t>
  </si>
  <si>
    <t xml:space="preserve"> Ytd March 2018</t>
  </si>
  <si>
    <t xml:space="preserve"> Ytd Dec 2017</t>
  </si>
  <si>
    <t>P.Y. Q-4
March 2018</t>
  </si>
  <si>
    <t>Casting Formula -Colmn- R to W (Do Not Delete)</t>
  </si>
  <si>
    <t>SHARE CAPITAL</t>
  </si>
  <si>
    <t>Authorised:</t>
  </si>
  <si>
    <r>
      <t xml:space="preserve">400,000,000 equity shares of </t>
    </r>
    <r>
      <rPr>
        <sz val="11"/>
        <rFont val="Rupee Foradian"/>
        <family val="2"/>
      </rPr>
      <t>`</t>
    </r>
    <r>
      <rPr>
        <sz val="11"/>
        <rFont val="Zurich BT"/>
        <family val="2"/>
      </rPr>
      <t xml:space="preserve"> 5/- each  
(March 31, 2019 : 400,000,000 equity shares of </t>
    </r>
    <r>
      <rPr>
        <sz val="11"/>
        <rFont val="Rupee Foradian"/>
        <family val="2"/>
      </rPr>
      <t>`</t>
    </r>
    <r>
      <rPr>
        <sz val="11"/>
        <rFont val="Zurich BT"/>
        <family val="2"/>
      </rPr>
      <t xml:space="preserve"> 5/- each) 
</t>
    </r>
  </si>
  <si>
    <r>
      <t xml:space="preserve">5,000,000 preference shares of </t>
    </r>
    <r>
      <rPr>
        <sz val="11"/>
        <rFont val="Rupee Foradian"/>
        <family val="2"/>
      </rPr>
      <t>`</t>
    </r>
    <r>
      <rPr>
        <sz val="11"/>
        <rFont val="Zurich BT"/>
        <family val="2"/>
      </rPr>
      <t xml:space="preserve"> 100/- each 
(March 31, 2019 : 5,000,000 of preference shares of </t>
    </r>
    <r>
      <rPr>
        <sz val="11"/>
        <rFont val="Rupee Foradian"/>
        <family val="2"/>
      </rPr>
      <t>`</t>
    </r>
    <r>
      <rPr>
        <sz val="11"/>
        <rFont val="Zurich BT"/>
        <family val="2"/>
      </rPr>
      <t xml:space="preserve"> 100/- each)
</t>
    </r>
    <r>
      <rPr>
        <sz val="11"/>
        <rFont val="Rupee Foradian"/>
        <family val="2"/>
      </rPr>
      <t/>
    </r>
  </si>
  <si>
    <t>Issued, subscribed and fully paid-up shares:</t>
  </si>
  <si>
    <r>
      <t xml:space="preserve">322,141,400 equity shares of </t>
    </r>
    <r>
      <rPr>
        <sz val="11"/>
        <rFont val="Rupee Foradian"/>
        <family val="2"/>
      </rPr>
      <t>`</t>
    </r>
    <r>
      <rPr>
        <sz val="11"/>
        <rFont val="Zurich BT"/>
        <family val="2"/>
      </rPr>
      <t xml:space="preserve"> 5/- each, fully paid
(March 31, 2019 : 322,141,400 equity shares of </t>
    </r>
    <r>
      <rPr>
        <sz val="11"/>
        <rFont val="Rupee Foradian"/>
        <family val="2"/>
      </rPr>
      <t xml:space="preserve">` </t>
    </r>
    <r>
      <rPr>
        <sz val="11"/>
        <rFont val="Zurich BT"/>
        <family val="2"/>
      </rPr>
      <t xml:space="preserve">5/- each, fully paid)
</t>
    </r>
    <r>
      <rPr>
        <sz val="11"/>
        <rFont val="Rupee Foradian"/>
        <family val="2"/>
      </rPr>
      <t/>
    </r>
  </si>
  <si>
    <t>Total issued, subscribed and fully paid-up share capital</t>
  </si>
  <si>
    <t>Reconciliation of the shares at the beginning and at the end of the reporting year</t>
  </si>
  <si>
    <t>Equity shares</t>
  </si>
  <si>
    <t>Nos</t>
  </si>
  <si>
    <r>
      <t>(</t>
    </r>
    <r>
      <rPr>
        <b/>
        <i/>
        <sz val="11"/>
        <rFont val="Rupee Foradian"/>
        <family val="2"/>
      </rPr>
      <t>`</t>
    </r>
    <r>
      <rPr>
        <i/>
        <sz val="11"/>
        <rFont val="Rupee Foradian"/>
        <family val="2"/>
      </rPr>
      <t xml:space="preserve"> </t>
    </r>
    <r>
      <rPr>
        <i/>
        <sz val="11"/>
        <rFont val="Zurich Blk BT"/>
        <family val="2"/>
      </rPr>
      <t>million)</t>
    </r>
  </si>
  <si>
    <t>At the beginning of the year</t>
  </si>
  <si>
    <t>Increase/ (decrease) during the year</t>
  </si>
  <si>
    <t xml:space="preserve"> - Bonus issue</t>
  </si>
  <si>
    <t xml:space="preserve"> - ESOP</t>
  </si>
  <si>
    <t>Outstanding at the end of the year</t>
  </si>
  <si>
    <t>Terms / rights attached to equity shares</t>
  </si>
  <si>
    <r>
      <t xml:space="preserve">The Company has only one class of equity shares having par value of </t>
    </r>
    <r>
      <rPr>
        <sz val="11"/>
        <rFont val="Rupee Foradian"/>
        <family val="2"/>
      </rPr>
      <t xml:space="preserve">` </t>
    </r>
    <r>
      <rPr>
        <sz val="11"/>
        <rFont val="Zurich BT"/>
        <family val="2"/>
      </rPr>
      <t>5/- per share. Each holder of equity shares is entitled to one vote per share. The dividend proposed by the Board of Directors is subject to the approval of the shareholders in the ensuing Annual General Meeting, except in case of interim dividend</t>
    </r>
  </si>
  <si>
    <t>ACC</t>
  </si>
  <si>
    <r>
      <t xml:space="preserve">During the year ended March 31, 2020, the Company has paid a final dividend for the year ended March 31, 2019 of </t>
    </r>
    <r>
      <rPr>
        <sz val="11"/>
        <rFont val="Rupee Foradian"/>
        <family val="2"/>
      </rPr>
      <t>`</t>
    </r>
    <r>
      <rPr>
        <sz val="11"/>
        <rFont val="Zurich BT"/>
        <family val="2"/>
      </rPr>
      <t xml:space="preserve"> 5.7 per equity share as approved by its members at the Annual General Meeting held on August 2, 2019. The Board of Directors at its meeting held on October 22, 2019 had approved and paid an interim dividend of </t>
    </r>
    <r>
      <rPr>
        <sz val="11"/>
        <rFont val="Rupee Foradian"/>
        <family val="2"/>
      </rPr>
      <t>`</t>
    </r>
    <r>
      <rPr>
        <sz val="11"/>
        <rFont val="Zurich BT"/>
        <family val="2"/>
      </rPr>
      <t xml:space="preserve"> 4.25 per equity share.
The Board has recommended a final dividend of </t>
    </r>
    <r>
      <rPr>
        <sz val="11"/>
        <rFont val="Rupee Foradian"/>
        <family val="2"/>
      </rPr>
      <t xml:space="preserve">` </t>
    </r>
    <r>
      <rPr>
        <sz val="11"/>
        <rFont val="Zurich BT"/>
        <family val="2"/>
      </rPr>
      <t>6.75 per equity share for FY2020.</t>
    </r>
  </si>
  <si>
    <t>In the event of liquidation of the Company, the holders of equity shares will be entitled to receive remaining assets of the Company, after distribution of all preferential amounts. The distribution will be in proportion to the number of equity shares held by the shareholders.</t>
  </si>
  <si>
    <t>Pattern of shareholding</t>
  </si>
  <si>
    <t>Details of shares held by shareholders holding more than 5% of the aggregate shares in the Company :</t>
  </si>
  <si>
    <t>Shareholder</t>
  </si>
  <si>
    <t>% of Holding</t>
  </si>
  <si>
    <t>ICICI Bank Limited (Parent)*</t>
  </si>
  <si>
    <t>*Including its nominees as at March 31, 2019</t>
  </si>
  <si>
    <t>There are no shares reserved for issue under options and contracts/commitments for the sale of shares or disinvestment.</t>
  </si>
  <si>
    <t>Mentioned in Wipro</t>
  </si>
  <si>
    <t>There are no shares allotted as fully paid up by way of bonus shares or allotted as fully paid up pursuant to contract without payment being received in cash, or bought back during the period of five years immediately preceding the reporting date.</t>
  </si>
  <si>
    <t>Capital management :</t>
  </si>
  <si>
    <t>Mentioned in TCS, HUL</t>
  </si>
  <si>
    <t>The Group’s objective for capital management is to maximise shareholder value, safeguard business continuity and support the growth of the Group. The Group determines the capital requirement based on annual operating plans and long-term and other strategic investment plans. The funding requirements are met through equity, operating cash flows generated and short term debt. The Group is not subject to any externally imposed capital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</si>
</sst>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 #,##0.00_ ;_ * \-#,##0.00_ ;_ * &quot;-&quot;??_ ;_ @_ "/>
    <numFmt numFmtId="164" formatCode="_(* #,##0.00_);_(* \(#,##0.00\);_(* &quot;-&quot;??_);_(@_)"/>
    <numFmt numFmtId="165" formatCode="_(* #,##0_);_(* \(#,##0\);_(* &quot;-&quot;??_);_(@_)"/>
    <numFmt numFmtId="166" formatCode="_(* #,##0.0_);_(* \(#,##0.0\);_(* &quot;-&quot;??_);_(@_)"/>
    <numFmt numFmtId="167" formatCode="_ * #,##0.0_ ;_ * \-#,##0.0_ ;_ * &quot;-&quot;?_ ;_ @_ "/>
    <numFmt numFmtId="168" formatCode="[$-809]dd\ mmmm\ yyyy;@"/>
    <numFmt numFmtId="169" formatCode="_ * #,##0.0_ ;_ * \-#,##0.0_ ;_ * &quot;-&quot;??_ ;_ @_ "/>
    <numFmt numFmtId="170" formatCode="General_)"/>
    <numFmt numFmtId="171" formatCode="dd/mm/yyyy;@"/>
    <numFmt numFmtId="172" formatCode=";;;"/>
    <numFmt numFmtId="173" formatCode="0.0%"/>
    <numFmt numFmtId="174" formatCode="_(* #,##0.00000_);_(* \(#,##0.00000\);_(* &quot;-&quot;??_);_(@_)"/>
    <numFmt numFmtId="175" formatCode="0.0"/>
    <numFmt numFmtId="176" formatCode="#,##0.0"/>
    <numFmt numFmtId="177" formatCode="_(* #,##0.0000_);_(* \(#,##0.0000\);_(* &quot;-&quot;??_);_(@_)"/>
    <numFmt numFmtId="178" formatCode="#,##0.0_);\(#,##0.0\)"/>
  </numFmts>
  <fonts count="63">
    <font>
      <sz val="11"/>
      <color theme="1"/>
      <name val="Calibri"/>
      <family val="2"/>
      <scheme val="minor"/>
    </font>
    <font>
      <sz val="10"/>
      <color rgb="FF000000"/>
      <name val="Times New Roman"/>
      <family val="1"/>
    </font>
    <font>
      <sz val="10"/>
      <name val="Arial"/>
      <family val="2"/>
    </font>
    <font>
      <sz val="11"/>
      <color theme="0"/>
      <name val="Zurich BT"/>
      <family val="2"/>
    </font>
    <font>
      <sz val="11"/>
      <name val="Zurich BT"/>
      <family val="2"/>
    </font>
    <font>
      <sz val="11"/>
      <name val="Zurich Blk BT"/>
      <family val="2"/>
    </font>
    <font>
      <i/>
      <sz val="11"/>
      <name val="Zurich BT"/>
      <family val="2"/>
    </font>
    <font>
      <sz val="11"/>
      <color rgb="FF7030A0"/>
      <name val="Zurich BT"/>
      <family val="2"/>
    </font>
    <font>
      <sz val="10"/>
      <name val="Zurich BT"/>
      <family val="2"/>
    </font>
    <font>
      <sz val="11"/>
      <color theme="0"/>
      <name val="Zurich Blk BT"/>
      <family val="2"/>
    </font>
    <font>
      <i/>
      <sz val="11"/>
      <color rgb="FF7030A0"/>
      <name val="Zurich BT"/>
      <family val="2"/>
    </font>
    <font>
      <b/>
      <sz val="11"/>
      <name val="Zurich BT"/>
      <family val="2"/>
    </font>
    <font>
      <b/>
      <sz val="11"/>
      <name val="Zurich Blk BT"/>
      <family val="2"/>
    </font>
    <font>
      <b/>
      <sz val="11"/>
      <name val="Rupee Foradian"/>
      <family val="2"/>
    </font>
    <font>
      <i/>
      <sz val="11"/>
      <color theme="0"/>
      <name val="Zurich BT"/>
      <family val="2"/>
    </font>
    <font>
      <u/>
      <sz val="11"/>
      <name val="Zurich Blk BT"/>
      <family val="2"/>
    </font>
    <font>
      <sz val="10"/>
      <name val="Zurich Blk BT"/>
      <family val="2"/>
    </font>
    <font>
      <b/>
      <i/>
      <sz val="11"/>
      <name val="Zurich BT"/>
      <family val="2"/>
    </font>
    <font>
      <sz val="11"/>
      <color theme="1"/>
      <name val="Zurich Blk BT"/>
      <family val="2"/>
    </font>
    <font>
      <sz val="11"/>
      <color rgb="FF7030A0"/>
      <name val="Zurich Blk BT"/>
      <family val="2"/>
    </font>
    <font>
      <i/>
      <sz val="11"/>
      <name val="Zurich Blk BT"/>
      <family val="2"/>
    </font>
    <font>
      <sz val="11"/>
      <color theme="1"/>
      <name val="Zurich BT"/>
      <family val="2"/>
    </font>
    <font>
      <i/>
      <sz val="11"/>
      <color theme="1"/>
      <name val="Zurich BT"/>
      <family val="2"/>
    </font>
    <font>
      <sz val="11"/>
      <color theme="0" tint="-4.9989318521683403E-2"/>
      <name val="Zurich Blk BT"/>
      <family val="2"/>
    </font>
    <font>
      <sz val="11"/>
      <color theme="1" tint="4.9989318521683403E-2"/>
      <name val="Zurich Blk BT"/>
      <family val="2"/>
    </font>
    <font>
      <i/>
      <sz val="11"/>
      <color theme="1"/>
      <name val="Zurich Blk BT"/>
      <family val="2"/>
    </font>
    <font>
      <i/>
      <sz val="11"/>
      <color rgb="FF7030A0"/>
      <name val="Zurich Blk BT"/>
      <family val="2"/>
    </font>
    <font>
      <sz val="11"/>
      <name val="Rupee Foradian"/>
      <family val="2"/>
    </font>
    <font>
      <i/>
      <sz val="10"/>
      <name val="Zurich BT"/>
      <family val="2"/>
    </font>
    <font>
      <sz val="11"/>
      <color theme="0" tint="-0.34998626667073579"/>
      <name val="Zurich BT"/>
      <family val="2"/>
    </font>
    <font>
      <sz val="10"/>
      <name val="Times New Roman"/>
      <family val="1"/>
    </font>
    <font>
      <sz val="11"/>
      <color theme="1"/>
      <name val="Rupee Foradian"/>
      <family val="2"/>
    </font>
    <font>
      <u/>
      <sz val="11"/>
      <color theme="1"/>
      <name val="Zurich BT"/>
      <family val="2"/>
    </font>
    <font>
      <u val="singleAccounting"/>
      <sz val="11"/>
      <name val="Zurich BT"/>
      <family val="2"/>
    </font>
    <font>
      <b/>
      <sz val="9"/>
      <color indexed="81"/>
      <name val="Tahoma"/>
      <family val="2"/>
    </font>
    <font>
      <sz val="9"/>
      <color indexed="81"/>
      <name val="Tahoma"/>
      <family val="2"/>
    </font>
    <font>
      <sz val="11"/>
      <name val="Arial"/>
      <family val="2"/>
    </font>
    <font>
      <b/>
      <i/>
      <sz val="11"/>
      <color rgb="FFFF0000"/>
      <name val="Zurich BT"/>
      <family val="2"/>
    </font>
    <font>
      <u/>
      <sz val="11"/>
      <name val="Zurich BT"/>
      <family val="2"/>
    </font>
    <font>
      <i/>
      <sz val="10"/>
      <name val="Arial"/>
      <family val="2"/>
    </font>
    <font>
      <sz val="11"/>
      <color theme="0" tint="-4.9989318521683403E-2"/>
      <name val="Zurich BT"/>
      <family val="2"/>
    </font>
    <font>
      <b/>
      <sz val="11"/>
      <color theme="0" tint="-4.9989318521683403E-2"/>
      <name val="Zurich BT"/>
      <family val="2"/>
    </font>
    <font>
      <i/>
      <sz val="11"/>
      <color theme="0" tint="-4.9989318521683403E-2"/>
      <name val="Zurich BT"/>
      <family val="2"/>
    </font>
    <font>
      <sz val="10"/>
      <color theme="0" tint="-4.9989318521683403E-2"/>
      <name val="Arial"/>
      <family val="2"/>
    </font>
    <font>
      <b/>
      <u/>
      <sz val="11"/>
      <name val="Zurich BT"/>
      <family val="2"/>
    </font>
    <font>
      <sz val="11"/>
      <color theme="0"/>
      <name val="Arial"/>
      <family val="2"/>
    </font>
    <font>
      <b/>
      <sz val="10"/>
      <name val="Arial"/>
      <family val="2"/>
    </font>
    <font>
      <b/>
      <sz val="11"/>
      <name val="Arial"/>
      <family val="2"/>
    </font>
    <font>
      <i/>
      <u/>
      <sz val="11"/>
      <name val="Zurich BT"/>
      <family val="2"/>
    </font>
    <font>
      <b/>
      <i/>
      <u/>
      <sz val="11"/>
      <name val="Zurich BT"/>
      <family val="2"/>
    </font>
    <font>
      <b/>
      <sz val="11"/>
      <color theme="0"/>
      <name val="Zurich BT"/>
      <family val="2"/>
    </font>
    <font>
      <sz val="10"/>
      <color theme="0"/>
      <name val="Arial"/>
      <family val="2"/>
    </font>
    <font>
      <sz val="11"/>
      <color indexed="9"/>
      <name val="Zurich Blk BT"/>
      <family val="2"/>
    </font>
    <font>
      <sz val="11"/>
      <color rgb="FFFF0000"/>
      <name val="Zurich BT"/>
      <family val="2"/>
    </font>
    <font>
      <i/>
      <sz val="11"/>
      <color indexed="9"/>
      <name val="Zurich BT"/>
      <family val="2"/>
    </font>
    <font>
      <sz val="11"/>
      <color theme="0"/>
      <name val="Calibri"/>
      <family val="2"/>
    </font>
    <font>
      <sz val="17"/>
      <color rgb="FFFF0000"/>
      <name val="Zurich Blk BT"/>
      <family val="2"/>
    </font>
    <font>
      <sz val="10"/>
      <name val="Rupee Foradian"/>
      <family val="2"/>
    </font>
    <font>
      <sz val="11"/>
      <name val="Times New Roman"/>
      <family val="1"/>
    </font>
    <font>
      <sz val="10"/>
      <color theme="0"/>
      <name val="Zurich Blk BT"/>
      <family val="2"/>
    </font>
    <font>
      <b/>
      <i/>
      <sz val="11"/>
      <name val="Rupee Foradian"/>
      <family val="2"/>
    </font>
    <font>
      <i/>
      <sz val="11"/>
      <name val="Rupee Foradian"/>
      <family val="2"/>
    </font>
    <font>
      <i/>
      <sz val="1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
      <patternFill patternType="solid">
        <fgColor indexed="29"/>
        <bgColor indexed="64"/>
      </patternFill>
    </fill>
    <fill>
      <patternFill patternType="solid">
        <fgColor rgb="FFFFFF00"/>
        <bgColor indexed="64"/>
      </patternFill>
    </fill>
    <fill>
      <patternFill patternType="solid">
        <fgColor rgb="FFFFC000"/>
        <bgColor indexed="64"/>
      </patternFill>
    </fill>
  </fills>
  <borders count="58">
    <border>
      <left/>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right/>
      <top style="medium">
        <color indexed="64"/>
      </top>
      <bottom style="medium">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medium">
        <color indexed="64"/>
      </bottom>
      <diagonal/>
    </border>
  </borders>
  <cellStyleXfs count="21">
    <xf numFmtId="0" fontId="0" fillId="0" borderId="0"/>
    <xf numFmtId="0" fontId="2" fillId="0" borderId="0" applyNumberForma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4" fontId="30" fillId="0" borderId="0" applyFont="0" applyFill="0" applyBorder="0" applyAlignment="0" applyProtection="0"/>
    <xf numFmtId="0" fontId="30" fillId="0" borderId="0" applyNumberFormat="0" applyFill="0" applyBorder="0" applyAlignment="0" applyProtection="0"/>
    <xf numFmtId="164" fontId="2"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164" fontId="2" fillId="0" borderId="0" applyFont="0" applyFill="0" applyBorder="0" applyAlignment="0" applyProtection="0"/>
    <xf numFmtId="164" fontId="2" fillId="0" borderId="0" applyFont="0" applyBorder="0" applyAlignment="0" applyProtection="0"/>
    <xf numFmtId="0" fontId="2" fillId="0" borderId="0" applyNumberForma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30" fillId="0" borderId="0" applyFont="0" applyFill="0" applyBorder="0" applyAlignment="0" applyProtection="0"/>
  </cellStyleXfs>
  <cellXfs count="1359">
    <xf numFmtId="0" fontId="0" fillId="0" borderId="0" xfId="0"/>
    <xf numFmtId="0" fontId="3" fillId="0" borderId="0" xfId="1" applyFont="1" applyFill="1" applyAlignment="1">
      <alignment horizontal="left"/>
    </xf>
    <xf numFmtId="165" fontId="4" fillId="0" borderId="0" xfId="2" applyNumberFormat="1" applyFont="1" applyFill="1" applyAlignment="1">
      <alignment horizontal="center" vertical="top"/>
    </xf>
    <xf numFmtId="0" fontId="4" fillId="0" borderId="0" xfId="1" applyFont="1" applyFill="1" applyAlignment="1">
      <alignment horizontal="left" vertical="top"/>
    </xf>
    <xf numFmtId="0" fontId="4" fillId="0" borderId="0" xfId="2" applyNumberFormat="1" applyFont="1" applyFill="1" applyAlignment="1">
      <alignment horizontal="center" vertical="top" wrapText="1"/>
    </xf>
    <xf numFmtId="166" fontId="5" fillId="0" borderId="0" xfId="1" applyNumberFormat="1" applyFont="1" applyFill="1" applyAlignment="1"/>
    <xf numFmtId="166" fontId="5" fillId="0" borderId="0" xfId="2" applyNumberFormat="1" applyFont="1" applyFill="1" applyAlignment="1"/>
    <xf numFmtId="166" fontId="6" fillId="0" borderId="0" xfId="2" applyNumberFormat="1" applyFont="1" applyFill="1" applyAlignment="1"/>
    <xf numFmtId="166" fontId="7" fillId="0" borderId="1" xfId="2" applyNumberFormat="1" applyFont="1" applyFill="1" applyBorder="1" applyAlignment="1">
      <alignment horizontal="center" vertical="center" wrapText="1"/>
    </xf>
    <xf numFmtId="166" fontId="4" fillId="0" borderId="0" xfId="2" applyNumberFormat="1" applyFont="1" applyFill="1" applyAlignment="1"/>
    <xf numFmtId="166" fontId="4" fillId="0" borderId="0" xfId="2" applyNumberFormat="1" applyFont="1" applyFill="1"/>
    <xf numFmtId="0" fontId="4" fillId="0" borderId="0" xfId="1" applyFont="1" applyFill="1" applyBorder="1"/>
    <xf numFmtId="166" fontId="4" fillId="0" borderId="0" xfId="2" applyNumberFormat="1" applyFont="1" applyFill="1" applyBorder="1"/>
    <xf numFmtId="166" fontId="7" fillId="0" borderId="0" xfId="2" applyNumberFormat="1" applyFont="1" applyFill="1" applyBorder="1" applyAlignment="1">
      <alignment horizontal="center" vertical="center" wrapText="1"/>
    </xf>
    <xf numFmtId="166" fontId="5" fillId="0" borderId="0" xfId="2" applyNumberFormat="1" applyFont="1" applyFill="1" applyAlignment="1">
      <alignment horizontal="center" vertical="top"/>
    </xf>
    <xf numFmtId="39" fontId="3" fillId="0" borderId="0" xfId="1" applyNumberFormat="1" applyFont="1" applyFill="1" applyAlignment="1">
      <alignment horizontal="left"/>
    </xf>
    <xf numFmtId="165" fontId="5" fillId="0" borderId="0" xfId="2" applyNumberFormat="1" applyFont="1" applyFill="1" applyAlignment="1">
      <alignment horizontal="center" vertical="top"/>
    </xf>
    <xf numFmtId="39" fontId="5" fillId="0" borderId="0" xfId="1" applyNumberFormat="1" applyFont="1" applyFill="1" applyAlignment="1">
      <alignment horizontal="left" vertical="top"/>
    </xf>
    <xf numFmtId="0" fontId="4" fillId="0" borderId="0" xfId="1" applyNumberFormat="1" applyFont="1" applyFill="1" applyAlignment="1">
      <alignment horizontal="center" vertical="top" wrapText="1"/>
    </xf>
    <xf numFmtId="165" fontId="6" fillId="0" borderId="0" xfId="1" applyNumberFormat="1" applyFont="1" applyFill="1" applyAlignment="1"/>
    <xf numFmtId="167" fontId="8" fillId="0" borderId="0" xfId="3" applyNumberFormat="1" applyFont="1" applyFill="1"/>
    <xf numFmtId="166" fontId="6" fillId="0" borderId="0" xfId="2" applyNumberFormat="1" applyFont="1" applyFill="1"/>
    <xf numFmtId="0" fontId="6" fillId="0" borderId="0" xfId="3" applyFont="1"/>
    <xf numFmtId="0" fontId="2" fillId="0" borderId="0" xfId="3" applyFill="1"/>
    <xf numFmtId="49" fontId="9" fillId="0" borderId="0" xfId="1" applyNumberFormat="1" applyFont="1" applyFill="1" applyAlignment="1">
      <alignment horizontal="left" vertical="top"/>
    </xf>
    <xf numFmtId="0" fontId="4" fillId="0" borderId="0" xfId="1" applyFont="1" applyFill="1" applyAlignment="1">
      <alignment horizontal="justify" vertical="top"/>
    </xf>
    <xf numFmtId="37" fontId="4" fillId="0" borderId="0" xfId="1" applyNumberFormat="1" applyFont="1" applyFill="1" applyAlignment="1">
      <alignment horizontal="center" vertical="top" wrapText="1"/>
    </xf>
    <xf numFmtId="166" fontId="4" fillId="0" borderId="0" xfId="1" applyNumberFormat="1" applyFont="1" applyFill="1" applyAlignment="1">
      <alignment horizontal="justify"/>
    </xf>
    <xf numFmtId="165" fontId="6" fillId="0" borderId="0" xfId="1" applyNumberFormat="1" applyFont="1" applyFill="1" applyAlignment="1">
      <alignment horizontal="justify"/>
    </xf>
    <xf numFmtId="168" fontId="4" fillId="0" borderId="0" xfId="4" applyNumberFormat="1" applyFont="1" applyFill="1" applyBorder="1" applyAlignment="1">
      <alignment horizontal="center" wrapText="1"/>
    </xf>
    <xf numFmtId="168" fontId="6" fillId="0" borderId="0" xfId="4" applyNumberFormat="1" applyFont="1" applyFill="1" applyBorder="1" applyAlignment="1">
      <alignment horizontal="center" wrapText="1"/>
    </xf>
    <xf numFmtId="168" fontId="7" fillId="0" borderId="0" xfId="4" applyNumberFormat="1" applyFont="1" applyFill="1" applyBorder="1" applyAlignment="1">
      <alignment horizontal="center" wrapText="1"/>
    </xf>
    <xf numFmtId="168" fontId="10" fillId="0" borderId="0" xfId="4" applyNumberFormat="1" applyFont="1" applyFill="1" applyBorder="1" applyAlignment="1">
      <alignment horizontal="center" wrapText="1"/>
    </xf>
    <xf numFmtId="0" fontId="6" fillId="0" borderId="0" xfId="3" applyFont="1" applyFill="1"/>
    <xf numFmtId="168" fontId="7" fillId="0" borderId="0" xfId="4" applyNumberFormat="1" applyFont="1" applyFill="1" applyBorder="1" applyAlignment="1">
      <alignment horizontal="center" vertical="center" wrapText="1"/>
    </xf>
    <xf numFmtId="166" fontId="4" fillId="0" borderId="0" xfId="1" applyNumberFormat="1" applyFont="1" applyFill="1" applyBorder="1" applyAlignment="1">
      <alignment horizontal="left" vertical="top"/>
    </xf>
    <xf numFmtId="166" fontId="6" fillId="0" borderId="0" xfId="2" applyNumberFormat="1" applyFont="1" applyFill="1" applyBorder="1"/>
    <xf numFmtId="39" fontId="4" fillId="0" borderId="0" xfId="1" applyNumberFormat="1" applyFont="1" applyFill="1" applyAlignment="1">
      <alignment horizontal="left" vertical="top"/>
    </xf>
    <xf numFmtId="0" fontId="11" fillId="0" borderId="0" xfId="1" quotePrefix="1" applyNumberFormat="1" applyFont="1" applyFill="1" applyAlignment="1">
      <alignment horizontal="center" vertical="top" wrapText="1"/>
    </xf>
    <xf numFmtId="166" fontId="12" fillId="0" borderId="0" xfId="1" quotePrefix="1" applyNumberFormat="1" applyFont="1" applyFill="1" applyAlignment="1">
      <alignment horizontal="right"/>
    </xf>
    <xf numFmtId="0" fontId="4" fillId="0" borderId="0" xfId="1" applyFont="1" applyFill="1" applyBorder="1" applyAlignment="1">
      <alignment horizontal="right"/>
    </xf>
    <xf numFmtId="0" fontId="8" fillId="0" borderId="0" xfId="3" applyFont="1" applyFill="1"/>
    <xf numFmtId="39" fontId="3" fillId="0" borderId="0" xfId="1" applyNumberFormat="1" applyFont="1" applyFill="1" applyBorder="1" applyAlignment="1">
      <alignment horizontal="left" vertical="center"/>
    </xf>
    <xf numFmtId="165" fontId="4" fillId="0" borderId="2" xfId="2" applyNumberFormat="1" applyFont="1" applyFill="1" applyBorder="1" applyAlignment="1">
      <alignment horizontal="right" vertical="top"/>
    </xf>
    <xf numFmtId="39" fontId="4" fillId="0" borderId="2" xfId="1" applyNumberFormat="1" applyFont="1" applyFill="1" applyBorder="1" applyAlignment="1">
      <alignment horizontal="left" vertical="top"/>
    </xf>
    <xf numFmtId="39" fontId="5" fillId="0" borderId="2" xfId="1" applyNumberFormat="1" applyFont="1" applyFill="1" applyBorder="1" applyAlignment="1">
      <alignment horizontal="center" vertical="center" wrapText="1"/>
    </xf>
    <xf numFmtId="166" fontId="5" fillId="0" borderId="2" xfId="2" applyNumberFormat="1" applyFont="1" applyFill="1" applyBorder="1" applyAlignment="1" applyProtection="1">
      <alignment horizontal="right" vertical="center" wrapText="1"/>
    </xf>
    <xf numFmtId="166" fontId="6" fillId="0" borderId="2" xfId="2" applyNumberFormat="1" applyFont="1" applyFill="1" applyBorder="1" applyAlignment="1" applyProtection="1">
      <alignment horizontal="right" vertical="center" wrapText="1"/>
    </xf>
    <xf numFmtId="166" fontId="14" fillId="0" borderId="0" xfId="2" applyNumberFormat="1" applyFont="1" applyFill="1" applyBorder="1" applyAlignment="1" applyProtection="1">
      <alignment horizontal="right" vertical="center" wrapText="1"/>
    </xf>
    <xf numFmtId="43" fontId="4" fillId="0" borderId="0" xfId="1" applyNumberFormat="1" applyFont="1" applyFill="1" applyBorder="1" applyAlignment="1">
      <alignment horizontal="right" vertical="center"/>
    </xf>
    <xf numFmtId="0" fontId="4" fillId="0" borderId="0" xfId="1" applyFont="1" applyFill="1" applyBorder="1" applyAlignment="1">
      <alignment vertical="center"/>
    </xf>
    <xf numFmtId="166" fontId="4" fillId="0" borderId="0" xfId="2" applyNumberFormat="1" applyFont="1" applyFill="1" applyAlignment="1">
      <alignment horizontal="right" vertical="center"/>
    </xf>
    <xf numFmtId="166" fontId="6" fillId="0" borderId="0" xfId="2" applyNumberFormat="1" applyFont="1" applyFill="1" applyAlignment="1">
      <alignment horizontal="right" vertical="center"/>
    </xf>
    <xf numFmtId="0" fontId="6" fillId="0" borderId="0" xfId="1" applyFont="1" applyFill="1" applyBorder="1" applyAlignment="1">
      <alignment horizontal="right" vertical="center"/>
    </xf>
    <xf numFmtId="0" fontId="2" fillId="0" borderId="0" xfId="3" applyFill="1" applyAlignment="1">
      <alignment horizontal="right" vertical="center"/>
    </xf>
    <xf numFmtId="166" fontId="4" fillId="0" borderId="0" xfId="2" applyNumberFormat="1" applyFont="1" applyFill="1" applyBorder="1" applyAlignment="1">
      <alignment vertical="center"/>
    </xf>
    <xf numFmtId="39" fontId="9" fillId="0" borderId="0" xfId="1" applyNumberFormat="1" applyFont="1" applyFill="1" applyBorder="1" applyAlignment="1">
      <alignment horizontal="left"/>
    </xf>
    <xf numFmtId="39" fontId="15" fillId="0" borderId="0" xfId="1" applyNumberFormat="1" applyFont="1" applyFill="1" applyAlignment="1">
      <alignment horizontal="left" vertical="top"/>
    </xf>
    <xf numFmtId="166" fontId="5" fillId="0" borderId="0" xfId="1" applyNumberFormat="1" applyFont="1" applyFill="1" applyAlignment="1">
      <alignment horizontal="left" vertical="top"/>
    </xf>
    <xf numFmtId="166" fontId="6" fillId="0" borderId="0" xfId="1" applyNumberFormat="1" applyFont="1" applyFill="1" applyAlignment="1">
      <alignment horizontal="left" vertical="top"/>
    </xf>
    <xf numFmtId="166" fontId="14" fillId="0" borderId="0" xfId="1" applyNumberFormat="1" applyFont="1" applyFill="1" applyBorder="1" applyAlignment="1">
      <alignment horizontal="left" vertical="top"/>
    </xf>
    <xf numFmtId="166" fontId="14" fillId="0" borderId="0" xfId="1" applyNumberFormat="1" applyFont="1" applyFill="1" applyAlignment="1">
      <alignment horizontal="left" vertical="top"/>
    </xf>
    <xf numFmtId="166" fontId="6" fillId="0" borderId="0" xfId="1" applyNumberFormat="1" applyFont="1" applyFill="1"/>
    <xf numFmtId="49" fontId="9" fillId="0" borderId="0" xfId="1" applyNumberFormat="1" applyFont="1" applyFill="1" applyBorder="1" applyAlignment="1">
      <alignment horizontal="right" vertical="center"/>
    </xf>
    <xf numFmtId="165" fontId="5" fillId="0" borderId="0" xfId="2" applyNumberFormat="1" applyFont="1" applyFill="1" applyBorder="1" applyAlignment="1">
      <alignment horizontal="center" vertical="top"/>
    </xf>
    <xf numFmtId="37" fontId="4" fillId="0" borderId="0" xfId="1" applyNumberFormat="1" applyFont="1" applyFill="1" applyBorder="1" applyAlignment="1">
      <alignment horizontal="center" vertical="top" wrapText="1"/>
    </xf>
    <xf numFmtId="0" fontId="4" fillId="0" borderId="0" xfId="1" applyFont="1" applyFill="1" applyBorder="1" applyAlignment="1">
      <alignment horizontal="right" vertical="center"/>
    </xf>
    <xf numFmtId="166" fontId="5" fillId="0" borderId="0" xfId="2" applyNumberFormat="1" applyFont="1" applyFill="1" applyBorder="1" applyAlignment="1" applyProtection="1">
      <alignment horizontal="left" vertical="top" wrapText="1"/>
    </xf>
    <xf numFmtId="166" fontId="6" fillId="0" borderId="0" xfId="2" applyNumberFormat="1" applyFont="1" applyFill="1" applyBorder="1" applyAlignment="1" applyProtection="1">
      <alignment horizontal="left" vertical="top" wrapText="1"/>
    </xf>
    <xf numFmtId="166" fontId="14" fillId="0" borderId="0" xfId="2" applyNumberFormat="1" applyFont="1" applyFill="1" applyBorder="1" applyAlignment="1" applyProtection="1">
      <alignment horizontal="left" vertical="top" wrapText="1"/>
    </xf>
    <xf numFmtId="0" fontId="4" fillId="0" borderId="0" xfId="1" applyFont="1" applyFill="1" applyBorder="1" applyAlignment="1">
      <alignment horizontal="center"/>
    </xf>
    <xf numFmtId="0" fontId="2" fillId="0" borderId="0" xfId="3" applyFill="1" applyAlignment="1">
      <alignment horizontal="right"/>
    </xf>
    <xf numFmtId="43" fontId="4" fillId="0" borderId="0" xfId="1" applyNumberFormat="1" applyFont="1" applyFill="1" applyBorder="1" applyAlignment="1">
      <alignment horizontal="right"/>
    </xf>
    <xf numFmtId="166" fontId="5" fillId="0" borderId="0" xfId="2" applyNumberFormat="1" applyFont="1" applyFill="1" applyBorder="1" applyAlignment="1" applyProtection="1">
      <alignment horizontal="right" vertical="center" wrapText="1"/>
    </xf>
    <xf numFmtId="166" fontId="4" fillId="0" borderId="0" xfId="2" applyNumberFormat="1" applyFont="1" applyFill="1" applyBorder="1" applyAlignment="1">
      <alignment horizontal="right" vertical="center"/>
    </xf>
    <xf numFmtId="0" fontId="5" fillId="0" borderId="0" xfId="1" applyNumberFormat="1" applyFont="1" applyFill="1" applyAlignment="1">
      <alignment horizontal="center" vertical="top"/>
    </xf>
    <xf numFmtId="166" fontId="5" fillId="0" borderId="0" xfId="2" applyNumberFormat="1" applyFont="1" applyFill="1" applyBorder="1" applyAlignment="1" applyProtection="1">
      <alignment horizontal="right" vertical="top" wrapText="1"/>
    </xf>
    <xf numFmtId="166" fontId="6" fillId="0" borderId="0" xfId="2" applyNumberFormat="1" applyFont="1" applyFill="1" applyBorder="1" applyAlignment="1" applyProtection="1">
      <alignment horizontal="right" vertical="top" wrapText="1"/>
    </xf>
    <xf numFmtId="166" fontId="14" fillId="0" borderId="0" xfId="2" applyNumberFormat="1" applyFont="1" applyFill="1" applyBorder="1" applyAlignment="1" applyProtection="1">
      <alignment horizontal="right" vertical="top" wrapText="1"/>
    </xf>
    <xf numFmtId="166" fontId="6" fillId="0" borderId="0" xfId="2" applyNumberFormat="1" applyFont="1" applyFill="1" applyBorder="1" applyAlignment="1" applyProtection="1">
      <alignment horizontal="right" vertical="center" wrapText="1"/>
    </xf>
    <xf numFmtId="166" fontId="6" fillId="0" borderId="0" xfId="2" applyNumberFormat="1" applyFont="1" applyFill="1" applyBorder="1" applyAlignment="1">
      <alignment horizontal="right" vertical="center"/>
    </xf>
    <xf numFmtId="165" fontId="4" fillId="0" borderId="0" xfId="2" applyNumberFormat="1" applyFont="1" applyFill="1" applyBorder="1" applyAlignment="1">
      <alignment horizontal="center" vertical="top"/>
    </xf>
    <xf numFmtId="39" fontId="4" fillId="0" borderId="0" xfId="1" applyNumberFormat="1" applyFont="1" applyFill="1" applyBorder="1" applyAlignment="1">
      <alignment horizontal="left" vertical="top"/>
    </xf>
    <xf numFmtId="166" fontId="5" fillId="0" borderId="0" xfId="2" applyNumberFormat="1" applyFont="1" applyFill="1" applyAlignment="1">
      <alignment horizontal="right" vertical="top"/>
    </xf>
    <xf numFmtId="166" fontId="6" fillId="0" borderId="0" xfId="2" applyNumberFormat="1" applyFont="1" applyFill="1" applyAlignment="1">
      <alignment horizontal="right" vertical="top"/>
    </xf>
    <xf numFmtId="166" fontId="14" fillId="0" borderId="0" xfId="2" applyNumberFormat="1" applyFont="1" applyFill="1" applyBorder="1" applyAlignment="1">
      <alignment horizontal="right" vertical="top"/>
    </xf>
    <xf numFmtId="166" fontId="14" fillId="0" borderId="0" xfId="2" applyNumberFormat="1" applyFont="1" applyFill="1" applyAlignment="1">
      <alignment horizontal="right" vertical="top"/>
    </xf>
    <xf numFmtId="166" fontId="5" fillId="0" borderId="0" xfId="2" applyNumberFormat="1" applyFont="1" applyFill="1" applyAlignment="1">
      <alignment horizontal="right" vertical="center"/>
    </xf>
    <xf numFmtId="0" fontId="4" fillId="0" borderId="0" xfId="1" applyFont="1" applyFill="1" applyBorder="1" applyAlignment="1">
      <alignment horizontal="center" vertical="top" wrapText="1"/>
    </xf>
    <xf numFmtId="166" fontId="4" fillId="0" borderId="0" xfId="1" applyNumberFormat="1" applyFont="1" applyFill="1" applyBorder="1" applyAlignment="1">
      <alignment horizontal="right" vertical="center"/>
    </xf>
    <xf numFmtId="166" fontId="5" fillId="0" borderId="3" xfId="2" applyNumberFormat="1" applyFont="1" applyFill="1" applyBorder="1" applyAlignment="1">
      <alignment horizontal="right" vertical="top"/>
    </xf>
    <xf numFmtId="166" fontId="6" fillId="0" borderId="3" xfId="2" applyNumberFormat="1" applyFont="1" applyFill="1" applyBorder="1" applyAlignment="1">
      <alignment horizontal="right" vertical="top"/>
    </xf>
    <xf numFmtId="166" fontId="14" fillId="0" borderId="0" xfId="1" applyNumberFormat="1" applyFont="1" applyFill="1" applyBorder="1" applyAlignment="1">
      <alignment horizontal="right" vertical="top"/>
    </xf>
    <xf numFmtId="166" fontId="5" fillId="0" borderId="3" xfId="2" applyNumberFormat="1" applyFont="1" applyFill="1" applyBorder="1" applyAlignment="1">
      <alignment horizontal="justify"/>
    </xf>
    <xf numFmtId="166" fontId="6" fillId="0" borderId="3" xfId="2" applyNumberFormat="1" applyFont="1" applyFill="1" applyBorder="1" applyAlignment="1">
      <alignment horizontal="justify"/>
    </xf>
    <xf numFmtId="166" fontId="6" fillId="0" borderId="0" xfId="2" applyNumberFormat="1" applyFont="1" applyFill="1" applyBorder="1" applyAlignment="1">
      <alignment horizontal="justify"/>
    </xf>
    <xf numFmtId="166" fontId="5" fillId="0" borderId="0" xfId="2" applyNumberFormat="1" applyFont="1" applyFill="1" applyBorder="1" applyAlignment="1" applyProtection="1">
      <alignment horizontal="right" vertical="top"/>
    </xf>
    <xf numFmtId="166" fontId="6" fillId="0" borderId="0" xfId="2" applyNumberFormat="1" applyFont="1" applyFill="1" applyBorder="1" applyAlignment="1" applyProtection="1">
      <alignment horizontal="right" vertical="top"/>
    </xf>
    <xf numFmtId="166" fontId="14" fillId="0" borderId="0" xfId="2" applyNumberFormat="1" applyFont="1" applyFill="1" applyBorder="1" applyAlignment="1" applyProtection="1">
      <alignment horizontal="right" vertical="top"/>
    </xf>
    <xf numFmtId="37" fontId="5" fillId="0" borderId="0" xfId="1" applyNumberFormat="1" applyFont="1" applyFill="1" applyAlignment="1">
      <alignment horizontal="center" vertical="top"/>
    </xf>
    <xf numFmtId="166" fontId="5" fillId="0" borderId="0" xfId="2" applyNumberFormat="1" applyFont="1" applyFill="1" applyBorder="1" applyAlignment="1">
      <alignment horizontal="justify"/>
    </xf>
    <xf numFmtId="39" fontId="9" fillId="0" borderId="0" xfId="3" applyNumberFormat="1" applyFont="1" applyFill="1" applyAlignment="1">
      <alignment horizontal="left" vertical="top"/>
    </xf>
    <xf numFmtId="39" fontId="3" fillId="0" borderId="0" xfId="1" applyNumberFormat="1" applyFont="1" applyFill="1" applyAlignment="1">
      <alignment horizontal="right"/>
    </xf>
    <xf numFmtId="0" fontId="4" fillId="0" borderId="0" xfId="1" applyFont="1" applyFill="1" applyBorder="1" applyAlignment="1">
      <alignment horizontal="left" vertical="center"/>
    </xf>
    <xf numFmtId="39" fontId="9" fillId="0" borderId="0" xfId="1" applyNumberFormat="1" applyFont="1" applyFill="1" applyAlignment="1">
      <alignment horizontal="left"/>
    </xf>
    <xf numFmtId="0" fontId="3" fillId="0" borderId="0" xfId="3" applyFont="1" applyFill="1" applyAlignment="1" applyProtection="1">
      <alignment horizontal="left"/>
      <protection locked="0"/>
    </xf>
    <xf numFmtId="166" fontId="6" fillId="0" borderId="0" xfId="1" applyNumberFormat="1" applyFont="1" applyFill="1" applyAlignment="1">
      <alignment horizontal="right" vertical="top"/>
    </xf>
    <xf numFmtId="166" fontId="5" fillId="0" borderId="0" xfId="2" applyNumberFormat="1" applyFont="1" applyFill="1" applyBorder="1" applyAlignment="1">
      <alignment horizontal="right" vertical="top"/>
    </xf>
    <xf numFmtId="166" fontId="6" fillId="0" borderId="0" xfId="1" applyNumberFormat="1" applyFont="1" applyFill="1" applyBorder="1" applyAlignment="1">
      <alignment horizontal="right" vertical="top"/>
    </xf>
    <xf numFmtId="166" fontId="6" fillId="0" borderId="0" xfId="2" applyNumberFormat="1" applyFont="1" applyFill="1" applyBorder="1" applyAlignment="1">
      <alignment horizontal="right" vertical="top"/>
    </xf>
    <xf numFmtId="166" fontId="6" fillId="0" borderId="3" xfId="1" applyNumberFormat="1" applyFont="1" applyFill="1" applyBorder="1" applyAlignment="1">
      <alignment horizontal="right" vertical="top"/>
    </xf>
    <xf numFmtId="39" fontId="9" fillId="0" borderId="0" xfId="1" applyNumberFormat="1" applyFont="1" applyFill="1" applyBorder="1" applyAlignment="1">
      <alignment horizontal="left" vertical="center"/>
    </xf>
    <xf numFmtId="39" fontId="5" fillId="0" borderId="0" xfId="1" applyNumberFormat="1" applyFont="1" applyFill="1" applyBorder="1" applyAlignment="1">
      <alignment horizontal="right" vertical="top"/>
    </xf>
    <xf numFmtId="0" fontId="5" fillId="0" borderId="0" xfId="1" applyFont="1" applyFill="1" applyBorder="1" applyAlignment="1">
      <alignment horizontal="right" vertical="center"/>
    </xf>
    <xf numFmtId="166" fontId="5" fillId="0" borderId="4" xfId="2" applyNumberFormat="1" applyFont="1" applyFill="1" applyBorder="1" applyAlignment="1" applyProtection="1">
      <alignment horizontal="right" vertical="top"/>
    </xf>
    <xf numFmtId="166" fontId="6" fillId="0" borderId="4" xfId="2" applyNumberFormat="1" applyFont="1" applyFill="1" applyBorder="1" applyAlignment="1" applyProtection="1">
      <alignment horizontal="right" vertical="top"/>
    </xf>
    <xf numFmtId="166" fontId="5" fillId="0" borderId="4" xfId="2" applyNumberFormat="1" applyFont="1" applyFill="1" applyBorder="1" applyAlignment="1" applyProtection="1">
      <alignment horizontal="justify"/>
    </xf>
    <xf numFmtId="166" fontId="6" fillId="0" borderId="4" xfId="2" applyNumberFormat="1" applyFont="1" applyFill="1" applyBorder="1" applyAlignment="1" applyProtection="1">
      <alignment horizontal="justify"/>
    </xf>
    <xf numFmtId="166" fontId="6" fillId="0" borderId="0" xfId="2" applyNumberFormat="1" applyFont="1" applyFill="1" applyBorder="1" applyAlignment="1" applyProtection="1">
      <alignment horizontal="justify"/>
    </xf>
    <xf numFmtId="39" fontId="4" fillId="0" borderId="0" xfId="1" applyNumberFormat="1" applyFont="1" applyFill="1" applyBorder="1" applyAlignment="1">
      <alignment horizontal="left" vertical="top" wrapText="1" indent="2"/>
    </xf>
    <xf numFmtId="39" fontId="4" fillId="0" borderId="0" xfId="1" applyNumberFormat="1" applyFont="1" applyFill="1" applyBorder="1" applyAlignment="1">
      <alignment horizontal="left" vertical="top" wrapText="1" indent="1"/>
    </xf>
    <xf numFmtId="166" fontId="4" fillId="0" borderId="3" xfId="2" applyNumberFormat="1" applyFont="1" applyFill="1" applyBorder="1" applyAlignment="1">
      <alignment horizontal="justify"/>
    </xf>
    <xf numFmtId="166" fontId="5" fillId="0" borderId="3" xfId="1" applyNumberFormat="1" applyFont="1" applyFill="1" applyBorder="1" applyAlignment="1">
      <alignment horizontal="right" vertical="top"/>
    </xf>
    <xf numFmtId="166" fontId="5" fillId="0" borderId="3" xfId="1" applyNumberFormat="1" applyFont="1" applyFill="1" applyBorder="1" applyAlignment="1">
      <alignment horizontal="justify"/>
    </xf>
    <xf numFmtId="0" fontId="16" fillId="0" borderId="0" xfId="3" applyFont="1" applyFill="1" applyBorder="1"/>
    <xf numFmtId="166" fontId="5" fillId="0" borderId="5" xfId="2" applyNumberFormat="1" applyFont="1" applyFill="1" applyBorder="1" applyAlignment="1">
      <alignment horizontal="right" vertical="top"/>
    </xf>
    <xf numFmtId="166" fontId="6" fillId="0" borderId="5" xfId="2" applyNumberFormat="1" applyFont="1" applyFill="1" applyBorder="1" applyAlignment="1">
      <alignment horizontal="right" vertical="top"/>
    </xf>
    <xf numFmtId="0" fontId="8" fillId="0" borderId="0" xfId="3" applyFont="1" applyFill="1" applyBorder="1"/>
    <xf numFmtId="169" fontId="8" fillId="0" borderId="0" xfId="3" applyNumberFormat="1" applyFont="1" applyFill="1" applyBorder="1"/>
    <xf numFmtId="165" fontId="5" fillId="0" borderId="0" xfId="2" applyNumberFormat="1" applyFont="1" applyFill="1" applyBorder="1" applyAlignment="1">
      <alignment horizontal="right" vertical="top"/>
    </xf>
    <xf numFmtId="166" fontId="9" fillId="0" borderId="0" xfId="2" applyNumberFormat="1" applyFont="1" applyFill="1" applyBorder="1" applyAlignment="1" applyProtection="1">
      <alignment horizontal="right" vertical="top" wrapText="1"/>
    </xf>
    <xf numFmtId="39" fontId="5" fillId="0" borderId="3" xfId="1" applyNumberFormat="1" applyFont="1" applyFill="1" applyBorder="1" applyAlignment="1">
      <alignment horizontal="left" vertical="top" wrapText="1"/>
    </xf>
    <xf numFmtId="39" fontId="5" fillId="0" borderId="3" xfId="1" applyNumberFormat="1" applyFont="1" applyFill="1" applyBorder="1" applyAlignment="1">
      <alignment horizontal="left" vertical="top"/>
    </xf>
    <xf numFmtId="0" fontId="4" fillId="0" borderId="3" xfId="2" applyNumberFormat="1" applyFont="1" applyFill="1" applyBorder="1" applyAlignment="1">
      <alignment horizontal="center" vertical="top" wrapText="1"/>
    </xf>
    <xf numFmtId="166" fontId="12" fillId="0" borderId="3" xfId="2" applyNumberFormat="1" applyFont="1" applyFill="1" applyBorder="1" applyAlignment="1">
      <alignment vertical="top"/>
    </xf>
    <xf numFmtId="165" fontId="17" fillId="0" borderId="3" xfId="2" applyNumberFormat="1" applyFont="1" applyFill="1" applyBorder="1" applyAlignment="1">
      <alignment vertical="top"/>
    </xf>
    <xf numFmtId="166" fontId="6" fillId="0" borderId="3" xfId="2" applyNumberFormat="1" applyFont="1" applyFill="1" applyBorder="1" applyAlignment="1">
      <alignment vertical="top"/>
    </xf>
    <xf numFmtId="166" fontId="6" fillId="0" borderId="0" xfId="2" applyNumberFormat="1" applyFont="1" applyFill="1" applyBorder="1" applyAlignment="1">
      <alignment vertical="top"/>
    </xf>
    <xf numFmtId="166" fontId="5" fillId="0" borderId="0" xfId="1" applyNumberFormat="1" applyFont="1" applyFill="1" applyBorder="1" applyAlignment="1">
      <alignment horizontal="justify"/>
    </xf>
    <xf numFmtId="39" fontId="5" fillId="0" borderId="0" xfId="1" applyNumberFormat="1" applyFont="1" applyFill="1" applyBorder="1" applyAlignment="1">
      <alignment horizontal="left" vertical="top" wrapText="1"/>
    </xf>
    <xf numFmtId="39" fontId="5" fillId="0" borderId="0" xfId="1" applyNumberFormat="1" applyFont="1" applyFill="1" applyBorder="1" applyAlignment="1">
      <alignment horizontal="left" vertical="top"/>
    </xf>
    <xf numFmtId="0" fontId="4" fillId="0" borderId="0" xfId="2" applyNumberFormat="1" applyFont="1" applyFill="1" applyBorder="1" applyAlignment="1">
      <alignment horizontal="center" vertical="top" wrapText="1"/>
    </xf>
    <xf numFmtId="166" fontId="12" fillId="0" borderId="0" xfId="2" applyNumberFormat="1" applyFont="1" applyFill="1" applyBorder="1" applyAlignment="1">
      <alignment vertical="top"/>
    </xf>
    <xf numFmtId="165" fontId="17" fillId="0" borderId="0" xfId="2" applyNumberFormat="1" applyFont="1" applyFill="1" applyBorder="1" applyAlignment="1">
      <alignment vertical="top"/>
    </xf>
    <xf numFmtId="165" fontId="5" fillId="0" borderId="0" xfId="1" applyNumberFormat="1" applyFont="1" applyFill="1" applyAlignment="1">
      <alignment horizontal="left" vertical="top"/>
    </xf>
    <xf numFmtId="165" fontId="6" fillId="0" borderId="0" xfId="1" applyNumberFormat="1" applyFont="1" applyFill="1" applyAlignment="1">
      <alignment vertical="top"/>
    </xf>
    <xf numFmtId="166" fontId="6" fillId="0" borderId="0" xfId="2" applyNumberFormat="1" applyFont="1" applyFill="1" applyAlignment="1">
      <alignment vertical="top"/>
    </xf>
    <xf numFmtId="166" fontId="4" fillId="0" borderId="0" xfId="1" applyNumberFormat="1" applyFont="1" applyFill="1" applyAlignment="1">
      <alignment vertical="top"/>
    </xf>
    <xf numFmtId="166" fontId="3" fillId="0" borderId="0" xfId="2" applyNumberFormat="1" applyFont="1" applyFill="1" applyBorder="1"/>
    <xf numFmtId="166" fontId="14" fillId="0" borderId="0" xfId="2" applyNumberFormat="1" applyFont="1" applyFill="1" applyBorder="1"/>
    <xf numFmtId="0" fontId="14" fillId="0" borderId="0" xfId="1" applyFont="1" applyFill="1" applyBorder="1"/>
    <xf numFmtId="0" fontId="3" fillId="0" borderId="0" xfId="1" applyFont="1" applyFill="1" applyBorder="1"/>
    <xf numFmtId="170" fontId="5" fillId="0" borderId="0" xfId="3" applyNumberFormat="1" applyFont="1" applyFill="1" applyAlignment="1" applyProtection="1">
      <alignment horizontal="left" vertical="top"/>
    </xf>
    <xf numFmtId="165" fontId="4" fillId="0" borderId="0" xfId="2" applyNumberFormat="1" applyFont="1" applyFill="1" applyAlignment="1">
      <alignment horizontal="left" vertical="top"/>
    </xf>
    <xf numFmtId="0" fontId="4" fillId="0" borderId="0" xfId="3" applyFont="1" applyFill="1" applyAlignment="1">
      <alignment horizontal="left" vertical="top"/>
    </xf>
    <xf numFmtId="170" fontId="4" fillId="0" borderId="0" xfId="3" applyNumberFormat="1" applyFont="1" applyFill="1" applyAlignment="1" applyProtection="1">
      <alignment horizontal="left" vertical="top"/>
    </xf>
    <xf numFmtId="165" fontId="5" fillId="0" borderId="0" xfId="2" applyNumberFormat="1" applyFont="1" applyFill="1" applyBorder="1" applyAlignment="1" applyProtection="1">
      <alignment horizontal="left" vertical="top"/>
    </xf>
    <xf numFmtId="0" fontId="5" fillId="0" borderId="0" xfId="3" applyFont="1" applyFill="1" applyAlignment="1">
      <alignment horizontal="left" vertical="top"/>
    </xf>
    <xf numFmtId="166" fontId="4" fillId="0" borderId="0" xfId="1" applyNumberFormat="1" applyFont="1" applyFill="1" applyBorder="1"/>
    <xf numFmtId="165" fontId="4" fillId="0" borderId="0" xfId="1" applyNumberFormat="1" applyFont="1" applyFill="1" applyAlignment="1">
      <alignment vertical="top"/>
    </xf>
    <xf numFmtId="0" fontId="4" fillId="0" borderId="0" xfId="1" applyFont="1" applyFill="1" applyBorder="1" applyAlignment="1">
      <alignment horizontal="left" vertical="top"/>
    </xf>
    <xf numFmtId="165" fontId="6" fillId="0" borderId="0" xfId="1" applyNumberFormat="1" applyFont="1" applyFill="1" applyAlignment="1">
      <alignment horizontal="left" vertical="top"/>
    </xf>
    <xf numFmtId="39" fontId="12" fillId="0" borderId="0" xfId="1" applyNumberFormat="1" applyFont="1" applyFill="1" applyAlignment="1">
      <alignment horizontal="left" vertical="top"/>
    </xf>
    <xf numFmtId="170" fontId="5" fillId="0" borderId="0" xfId="1" applyNumberFormat="1" applyFont="1" applyFill="1" applyAlignment="1" applyProtection="1">
      <alignment horizontal="left" vertical="top"/>
    </xf>
    <xf numFmtId="166" fontId="4" fillId="0" borderId="0" xfId="2" applyNumberFormat="1" applyFont="1" applyFill="1" applyBorder="1" applyAlignment="1">
      <alignment horizontal="right"/>
    </xf>
    <xf numFmtId="166" fontId="4" fillId="0" borderId="0" xfId="1" applyNumberFormat="1" applyFont="1" applyFill="1" applyBorder="1" applyAlignment="1">
      <alignment horizontal="right"/>
    </xf>
    <xf numFmtId="165" fontId="4" fillId="0" borderId="0" xfId="1" applyNumberFormat="1" applyFont="1" applyFill="1" applyAlignment="1">
      <alignment horizontal="left" vertical="top"/>
    </xf>
    <xf numFmtId="165" fontId="4" fillId="0" borderId="5" xfId="2" applyNumberFormat="1" applyFont="1" applyFill="1" applyBorder="1" applyAlignment="1">
      <alignment horizontal="center" vertical="top"/>
    </xf>
    <xf numFmtId="170" fontId="5" fillId="0" borderId="5" xfId="1" applyNumberFormat="1" applyFont="1" applyFill="1" applyBorder="1" applyAlignment="1" applyProtection="1">
      <alignment horizontal="left" vertical="top"/>
    </xf>
    <xf numFmtId="0" fontId="4" fillId="0" borderId="5" xfId="1" applyNumberFormat="1" applyFont="1" applyFill="1" applyBorder="1" applyAlignment="1">
      <alignment horizontal="center" vertical="top" wrapText="1"/>
    </xf>
    <xf numFmtId="165" fontId="5" fillId="0" borderId="5" xfId="2" applyNumberFormat="1" applyFont="1" applyFill="1" applyBorder="1" applyAlignment="1" applyProtection="1">
      <alignment horizontal="left" vertical="top"/>
    </xf>
    <xf numFmtId="166" fontId="5" fillId="0" borderId="5" xfId="1" applyNumberFormat="1" applyFont="1" applyFill="1" applyBorder="1" applyAlignment="1"/>
    <xf numFmtId="0" fontId="5" fillId="0" borderId="5" xfId="3" applyFont="1" applyFill="1" applyBorder="1" applyAlignment="1">
      <alignment horizontal="left" vertical="top"/>
    </xf>
    <xf numFmtId="170" fontId="5" fillId="0" borderId="0" xfId="1" applyNumberFormat="1" applyFont="1" applyFill="1" applyBorder="1" applyAlignment="1" applyProtection="1">
      <alignment horizontal="left" vertical="top"/>
    </xf>
    <xf numFmtId="170" fontId="4" fillId="0" borderId="0" xfId="1" quotePrefix="1" applyNumberFormat="1" applyFont="1" applyFill="1" applyBorder="1" applyAlignment="1" applyProtection="1">
      <alignment horizontal="left" vertical="top"/>
    </xf>
    <xf numFmtId="166" fontId="5" fillId="0" borderId="3" xfId="1" applyNumberFormat="1" applyFont="1" applyFill="1" applyBorder="1" applyAlignment="1"/>
    <xf numFmtId="165" fontId="6" fillId="0" borderId="3" xfId="1" applyNumberFormat="1" applyFont="1" applyFill="1" applyBorder="1" applyAlignment="1"/>
    <xf numFmtId="166" fontId="6" fillId="0" borderId="3" xfId="2" applyNumberFormat="1" applyFont="1" applyFill="1" applyBorder="1" applyAlignment="1"/>
    <xf numFmtId="39" fontId="3" fillId="0" borderId="5" xfId="1" applyNumberFormat="1" applyFont="1" applyFill="1" applyBorder="1" applyAlignment="1">
      <alignment horizontal="left"/>
    </xf>
    <xf numFmtId="165" fontId="6" fillId="0" borderId="5" xfId="1" applyNumberFormat="1" applyFont="1" applyFill="1" applyBorder="1" applyAlignment="1">
      <alignment vertical="top"/>
    </xf>
    <xf numFmtId="166" fontId="6" fillId="0" borderId="5" xfId="1" applyNumberFormat="1" applyFont="1" applyFill="1" applyBorder="1" applyAlignment="1">
      <alignment horizontal="right" vertical="top"/>
    </xf>
    <xf numFmtId="166" fontId="4" fillId="0" borderId="5" xfId="2" applyNumberFormat="1" applyFont="1" applyFill="1" applyBorder="1" applyAlignment="1">
      <alignment horizontal="right" vertical="top"/>
    </xf>
    <xf numFmtId="166" fontId="4" fillId="0" borderId="0" xfId="2" applyNumberFormat="1" applyFont="1" applyFill="1" applyBorder="1" applyAlignment="1">
      <alignment horizontal="right" vertical="top"/>
    </xf>
    <xf numFmtId="0" fontId="4" fillId="0" borderId="0" xfId="3" applyNumberFormat="1" applyFont="1" applyFill="1" applyAlignment="1">
      <alignment horizontal="center" vertical="top" wrapText="1"/>
    </xf>
    <xf numFmtId="0" fontId="4" fillId="0" borderId="0" xfId="3" applyFont="1" applyFill="1" applyAlignment="1">
      <alignment vertical="top"/>
    </xf>
    <xf numFmtId="164" fontId="8" fillId="0" borderId="0" xfId="2" applyFont="1" applyFill="1"/>
    <xf numFmtId="0" fontId="5" fillId="0" borderId="5" xfId="3" applyNumberFormat="1" applyFont="1" applyFill="1" applyBorder="1" applyAlignment="1">
      <alignment horizontal="center" vertical="top" wrapText="1"/>
    </xf>
    <xf numFmtId="0" fontId="5" fillId="0" borderId="5" xfId="3" applyFont="1" applyFill="1" applyBorder="1" applyAlignment="1">
      <alignment vertical="top"/>
    </xf>
    <xf numFmtId="166" fontId="6" fillId="0" borderId="5" xfId="2" applyNumberFormat="1" applyFont="1" applyFill="1" applyBorder="1" applyAlignment="1"/>
    <xf numFmtId="166" fontId="6" fillId="0" borderId="0" xfId="1" applyNumberFormat="1" applyFont="1" applyFill="1" applyBorder="1"/>
    <xf numFmtId="39" fontId="3" fillId="0" borderId="0" xfId="1" applyNumberFormat="1" applyFont="1" applyFill="1" applyBorder="1" applyAlignment="1">
      <alignment horizontal="left"/>
    </xf>
    <xf numFmtId="0" fontId="4" fillId="0" borderId="0" xfId="1" applyNumberFormat="1" applyFont="1" applyFill="1" applyBorder="1" applyAlignment="1">
      <alignment horizontal="center" vertical="top" wrapText="1"/>
    </xf>
    <xf numFmtId="166" fontId="5" fillId="0" borderId="0" xfId="1" applyNumberFormat="1" applyFont="1" applyFill="1" applyBorder="1" applyAlignment="1">
      <alignment vertical="top"/>
    </xf>
    <xf numFmtId="165" fontId="6" fillId="0" borderId="0" xfId="1" applyNumberFormat="1" applyFont="1" applyFill="1" applyBorder="1" applyAlignment="1">
      <alignment vertical="top"/>
    </xf>
    <xf numFmtId="166" fontId="6" fillId="0" borderId="0" xfId="1" applyNumberFormat="1" applyFont="1" applyFill="1" applyBorder="1" applyAlignment="1">
      <alignment horizontal="right"/>
    </xf>
    <xf numFmtId="0" fontId="4" fillId="0" borderId="0" xfId="1" quotePrefix="1" applyNumberFormat="1" applyFont="1" applyFill="1" applyBorder="1" applyAlignment="1">
      <alignment horizontal="center" vertical="top" wrapText="1"/>
    </xf>
    <xf numFmtId="166" fontId="5" fillId="0" borderId="0" xfId="1" quotePrefix="1" applyNumberFormat="1" applyFont="1" applyFill="1" applyBorder="1" applyAlignment="1">
      <alignment horizontal="left"/>
    </xf>
    <xf numFmtId="165" fontId="6" fillId="0" borderId="0" xfId="1" quotePrefix="1" applyNumberFormat="1" applyFont="1" applyFill="1" applyBorder="1" applyAlignment="1">
      <alignment horizontal="left"/>
    </xf>
    <xf numFmtId="166" fontId="6" fillId="0" borderId="0" xfId="2" applyNumberFormat="1" applyFont="1" applyFill="1" applyBorder="1" applyAlignment="1"/>
    <xf numFmtId="165" fontId="5" fillId="2" borderId="0" xfId="2" applyNumberFormat="1" applyFont="1" applyFill="1" applyAlignment="1">
      <alignment horizontal="right" vertical="top"/>
    </xf>
    <xf numFmtId="39" fontId="5" fillId="2" borderId="0" xfId="1" applyNumberFormat="1" applyFont="1" applyFill="1" applyAlignment="1">
      <alignment horizontal="left" vertical="top"/>
    </xf>
    <xf numFmtId="37" fontId="4" fillId="2" borderId="0" xfId="1" applyNumberFormat="1" applyFont="1" applyFill="1" applyAlignment="1">
      <alignment horizontal="center" vertical="top" wrapText="1"/>
    </xf>
    <xf numFmtId="166" fontId="4" fillId="0" borderId="0" xfId="1" applyNumberFormat="1" applyFont="1" applyFill="1" applyAlignment="1"/>
    <xf numFmtId="166" fontId="4" fillId="2" borderId="0" xfId="2" applyNumberFormat="1" applyFont="1" applyFill="1"/>
    <xf numFmtId="39" fontId="4" fillId="2" borderId="0" xfId="1" applyNumberFormat="1" applyFont="1" applyFill="1" applyAlignment="1">
      <alignment horizontal="left" vertical="top"/>
    </xf>
    <xf numFmtId="0" fontId="5" fillId="2" borderId="0" xfId="1" applyFont="1" applyFill="1" applyBorder="1" applyAlignment="1">
      <alignment horizontal="right"/>
    </xf>
    <xf numFmtId="171" fontId="18" fillId="0" borderId="6" xfId="4" applyNumberFormat="1" applyFont="1" applyFill="1" applyBorder="1" applyAlignment="1">
      <alignment horizontal="center" vertical="center" wrapText="1"/>
    </xf>
    <xf numFmtId="39" fontId="3" fillId="0" borderId="2" xfId="1" applyNumberFormat="1" applyFont="1" applyFill="1" applyBorder="1" applyAlignment="1">
      <alignment horizontal="left" vertical="top"/>
    </xf>
    <xf numFmtId="165" fontId="5" fillId="2" borderId="2" xfId="2" applyNumberFormat="1" applyFont="1" applyFill="1" applyBorder="1" applyAlignment="1">
      <alignment horizontal="right" vertical="top"/>
    </xf>
    <xf numFmtId="39" fontId="4" fillId="2" borderId="2" xfId="1" applyNumberFormat="1" applyFont="1" applyFill="1" applyBorder="1" applyAlignment="1">
      <alignment horizontal="left" vertical="top"/>
    </xf>
    <xf numFmtId="37" fontId="5" fillId="2" borderId="2" xfId="1" applyNumberFormat="1" applyFont="1" applyFill="1" applyBorder="1" applyAlignment="1">
      <alignment horizontal="center" vertical="top" wrapText="1"/>
    </xf>
    <xf numFmtId="166" fontId="5" fillId="0" borderId="2" xfId="2" applyNumberFormat="1" applyFont="1" applyFill="1" applyBorder="1" applyAlignment="1" applyProtection="1">
      <alignment horizontal="right" wrapText="1"/>
    </xf>
    <xf numFmtId="166" fontId="4" fillId="0" borderId="2" xfId="2" applyNumberFormat="1" applyFont="1" applyFill="1" applyBorder="1" applyAlignment="1" applyProtection="1">
      <alignment horizontal="right" wrapText="1"/>
    </xf>
    <xf numFmtId="166" fontId="4" fillId="2" borderId="2" xfId="2" applyNumberFormat="1" applyFont="1" applyFill="1" applyBorder="1" applyAlignment="1" applyProtection="1">
      <alignment horizontal="right" vertical="center" wrapText="1"/>
    </xf>
    <xf numFmtId="168" fontId="19" fillId="0" borderId="7" xfId="4" applyNumberFormat="1" applyFont="1" applyFill="1" applyBorder="1" applyAlignment="1">
      <alignment horizontal="center" vertical="center" wrapText="1"/>
    </xf>
    <xf numFmtId="0" fontId="4" fillId="0" borderId="0" xfId="1" applyFont="1" applyFill="1" applyBorder="1" applyAlignment="1">
      <alignment vertical="top"/>
    </xf>
    <xf numFmtId="166" fontId="4" fillId="0" borderId="0" xfId="2" applyNumberFormat="1" applyFont="1" applyFill="1" applyBorder="1" applyAlignment="1">
      <alignment vertical="top"/>
    </xf>
    <xf numFmtId="166" fontId="20" fillId="0" borderId="0" xfId="2" applyNumberFormat="1" applyFont="1" applyFill="1" applyAlignment="1"/>
    <xf numFmtId="166" fontId="6" fillId="0" borderId="0" xfId="1" applyNumberFormat="1" applyFont="1" applyFill="1" applyAlignment="1"/>
    <xf numFmtId="166" fontId="4" fillId="0" borderId="8" xfId="2" applyNumberFormat="1" applyFont="1" applyFill="1" applyBorder="1"/>
    <xf numFmtId="0" fontId="4" fillId="0" borderId="8" xfId="3" applyFont="1" applyFill="1" applyBorder="1"/>
    <xf numFmtId="166" fontId="20" fillId="0" borderId="0" xfId="2" applyNumberFormat="1" applyFont="1" applyFill="1" applyAlignment="1">
      <alignment horizontal="right"/>
    </xf>
    <xf numFmtId="166" fontId="4" fillId="0" borderId="0" xfId="2" applyNumberFormat="1" applyFont="1" applyFill="1" applyAlignment="1">
      <alignment horizontal="right"/>
    </xf>
    <xf numFmtId="166" fontId="20" fillId="0" borderId="0" xfId="2" applyNumberFormat="1" applyFont="1" applyFill="1" applyBorder="1" applyAlignment="1">
      <alignment horizontal="right"/>
    </xf>
    <xf numFmtId="39" fontId="4" fillId="0" borderId="0" xfId="1" quotePrefix="1" applyNumberFormat="1" applyFont="1" applyFill="1" applyAlignment="1">
      <alignment horizontal="left" vertical="top"/>
    </xf>
    <xf numFmtId="166" fontId="6" fillId="0" borderId="8" xfId="2" applyNumberFormat="1" applyFont="1" applyFill="1" applyBorder="1" applyAlignment="1">
      <alignment horizontal="right" wrapText="1"/>
    </xf>
    <xf numFmtId="166" fontId="21" fillId="0" borderId="0" xfId="2" applyNumberFormat="1" applyFont="1" applyFill="1" applyBorder="1" applyAlignment="1">
      <alignment horizontal="center" vertical="center" wrapText="1"/>
    </xf>
    <xf numFmtId="166" fontId="22" fillId="0" borderId="0" xfId="2" applyNumberFormat="1" applyFont="1" applyFill="1" applyBorder="1" applyAlignment="1">
      <alignment horizontal="center" vertical="center" wrapText="1"/>
    </xf>
    <xf numFmtId="171" fontId="18" fillId="0" borderId="0" xfId="4" applyNumberFormat="1" applyFont="1" applyFill="1" applyBorder="1" applyAlignment="1">
      <alignment horizontal="center" vertical="center" wrapText="1"/>
    </xf>
    <xf numFmtId="164" fontId="21" fillId="0" borderId="0" xfId="2" applyFont="1" applyFill="1" applyBorder="1" applyAlignment="1">
      <alignment horizontal="center" vertical="center" wrapText="1"/>
    </xf>
    <xf numFmtId="166" fontId="10" fillId="0" borderId="0" xfId="2" applyNumberFormat="1" applyFont="1" applyFill="1" applyBorder="1" applyAlignment="1">
      <alignment horizontal="center" vertical="center" wrapText="1"/>
    </xf>
    <xf numFmtId="168" fontId="19" fillId="0" borderId="0" xfId="4" applyNumberFormat="1" applyFont="1" applyFill="1" applyBorder="1" applyAlignment="1">
      <alignment horizontal="right" vertical="center" wrapText="1"/>
    </xf>
    <xf numFmtId="164" fontId="7" fillId="0" borderId="0" xfId="2" applyFont="1" applyFill="1" applyBorder="1" applyAlignment="1">
      <alignment horizontal="right" vertical="center" wrapText="1"/>
    </xf>
    <xf numFmtId="166" fontId="5" fillId="0" borderId="5" xfId="2" applyNumberFormat="1" applyFont="1" applyFill="1" applyBorder="1" applyAlignment="1">
      <alignment horizontal="right"/>
    </xf>
    <xf numFmtId="166" fontId="6" fillId="0" borderId="5" xfId="1" applyNumberFormat="1" applyFont="1" applyFill="1" applyBorder="1" applyAlignment="1"/>
    <xf numFmtId="166" fontId="6" fillId="0" borderId="5" xfId="2" applyNumberFormat="1" applyFont="1" applyFill="1" applyBorder="1" applyAlignment="1">
      <alignment horizontal="right"/>
    </xf>
    <xf numFmtId="166" fontId="6" fillId="0" borderId="9" xfId="2" applyNumberFormat="1" applyFont="1" applyFill="1" applyBorder="1" applyAlignment="1">
      <alignment horizontal="right" wrapText="1"/>
    </xf>
    <xf numFmtId="166" fontId="4" fillId="0" borderId="9" xfId="2" applyNumberFormat="1" applyFont="1" applyFill="1" applyBorder="1" applyAlignment="1">
      <alignment horizontal="right"/>
    </xf>
    <xf numFmtId="0" fontId="2" fillId="0" borderId="0" xfId="3" applyFill="1" applyBorder="1"/>
    <xf numFmtId="164" fontId="8" fillId="0" borderId="0" xfId="2" applyFont="1" applyFill="1" applyBorder="1"/>
    <xf numFmtId="165" fontId="11" fillId="0" borderId="0" xfId="2" applyNumberFormat="1" applyFont="1" applyFill="1" applyAlignment="1">
      <alignment horizontal="center" vertical="top"/>
    </xf>
    <xf numFmtId="166" fontId="6" fillId="0" borderId="0" xfId="1" applyNumberFormat="1" applyFont="1" applyFill="1" applyBorder="1" applyAlignment="1"/>
    <xf numFmtId="166" fontId="5" fillId="0" borderId="8" xfId="2" applyNumberFormat="1" applyFont="1" applyFill="1" applyBorder="1"/>
    <xf numFmtId="166" fontId="0" fillId="0" borderId="0" xfId="2" applyNumberFormat="1" applyFont="1" applyFill="1" applyBorder="1"/>
    <xf numFmtId="166" fontId="5" fillId="0" borderId="0" xfId="2" applyNumberFormat="1" applyFont="1" applyFill="1" applyBorder="1" applyAlignment="1"/>
    <xf numFmtId="166" fontId="6" fillId="0" borderId="0" xfId="2" applyNumberFormat="1" applyFont="1" applyFill="1" applyBorder="1" applyAlignment="1">
      <alignment horizontal="right"/>
    </xf>
    <xf numFmtId="0" fontId="5" fillId="0" borderId="0" xfId="5" applyFont="1" applyFill="1" applyBorder="1" applyAlignment="1">
      <alignment horizontal="left" vertical="top" wrapText="1"/>
    </xf>
    <xf numFmtId="166" fontId="6" fillId="0" borderId="8" xfId="2" applyNumberFormat="1" applyFont="1" applyFill="1" applyBorder="1" applyAlignment="1">
      <alignment horizontal="right"/>
    </xf>
    <xf numFmtId="166" fontId="21" fillId="3" borderId="0" xfId="2" applyNumberFormat="1" applyFont="1" applyFill="1" applyBorder="1" applyAlignment="1">
      <alignment wrapText="1"/>
    </xf>
    <xf numFmtId="166" fontId="22" fillId="3" borderId="0" xfId="2" applyNumberFormat="1" applyFont="1" applyFill="1" applyBorder="1" applyAlignment="1">
      <alignment wrapText="1"/>
    </xf>
    <xf numFmtId="164" fontId="21" fillId="3" borderId="0" xfId="2" applyFont="1" applyFill="1" applyBorder="1" applyAlignment="1">
      <alignment wrapText="1"/>
    </xf>
    <xf numFmtId="166" fontId="5" fillId="0" borderId="3" xfId="2" applyNumberFormat="1" applyFont="1" applyFill="1" applyBorder="1" applyAlignment="1"/>
    <xf numFmtId="166" fontId="6" fillId="0" borderId="3" xfId="2" applyNumberFormat="1" applyFont="1" applyFill="1" applyBorder="1" applyAlignment="1">
      <alignment horizontal="right"/>
    </xf>
    <xf numFmtId="166" fontId="5" fillId="0" borderId="10" xfId="2" applyNumberFormat="1" applyFont="1" applyFill="1" applyBorder="1"/>
    <xf numFmtId="166" fontId="21" fillId="0" borderId="0" xfId="2" applyNumberFormat="1" applyFont="1" applyFill="1" applyBorder="1" applyAlignment="1">
      <alignment wrapText="1"/>
    </xf>
    <xf numFmtId="164" fontId="21" fillId="0" borderId="0" xfId="2" applyFont="1" applyFill="1" applyBorder="1" applyAlignment="1">
      <alignment wrapText="1"/>
    </xf>
    <xf numFmtId="166" fontId="5" fillId="0" borderId="0" xfId="2" quotePrefix="1" applyNumberFormat="1" applyFont="1" applyFill="1" applyBorder="1" applyAlignment="1"/>
    <xf numFmtId="166" fontId="6" fillId="0" borderId="0" xfId="2" quotePrefix="1" applyNumberFormat="1" applyFont="1" applyFill="1" applyBorder="1" applyAlignment="1"/>
    <xf numFmtId="166" fontId="4" fillId="0" borderId="8" xfId="2" quotePrefix="1" applyNumberFormat="1" applyFont="1" applyFill="1" applyBorder="1" applyAlignment="1"/>
    <xf numFmtId="166" fontId="5" fillId="0" borderId="0" xfId="2" applyNumberFormat="1" applyFont="1" applyFill="1" applyBorder="1"/>
    <xf numFmtId="164" fontId="4" fillId="0" borderId="0" xfId="2" applyFont="1" applyFill="1" applyBorder="1"/>
    <xf numFmtId="166" fontId="22" fillId="0" borderId="0" xfId="2" applyNumberFormat="1" applyFont="1" applyFill="1" applyBorder="1" applyAlignment="1">
      <alignment wrapText="1"/>
    </xf>
    <xf numFmtId="164" fontId="22" fillId="0" borderId="0" xfId="2" applyFont="1" applyFill="1" applyBorder="1" applyAlignment="1">
      <alignment wrapText="1"/>
    </xf>
    <xf numFmtId="166" fontId="5" fillId="0" borderId="5" xfId="2" applyNumberFormat="1" applyFont="1" applyFill="1" applyBorder="1" applyAlignment="1"/>
    <xf numFmtId="166" fontId="6" fillId="0" borderId="5" xfId="2" applyNumberFormat="1" applyFont="1" applyFill="1" applyBorder="1"/>
    <xf numFmtId="166" fontId="4" fillId="0" borderId="9" xfId="2" applyNumberFormat="1" applyFont="1" applyFill="1" applyBorder="1"/>
    <xf numFmtId="172" fontId="3" fillId="0" borderId="0" xfId="1" applyNumberFormat="1" applyFont="1" applyFill="1" applyAlignment="1">
      <alignment horizontal="left"/>
    </xf>
    <xf numFmtId="166" fontId="6" fillId="0" borderId="0" xfId="1" applyNumberFormat="1" applyFont="1" applyFill="1" applyAlignment="1">
      <alignment horizontal="right"/>
    </xf>
    <xf numFmtId="166" fontId="4" fillId="0" borderId="8" xfId="1" applyNumberFormat="1" applyFont="1" applyFill="1" applyBorder="1"/>
    <xf numFmtId="0" fontId="5" fillId="0" borderId="0" xfId="1" applyFont="1" applyFill="1" applyAlignment="1">
      <alignment horizontal="left" vertical="top" wrapText="1"/>
    </xf>
    <xf numFmtId="39" fontId="11" fillId="0" borderId="0" xfId="1" quotePrefix="1" applyNumberFormat="1" applyFont="1" applyFill="1" applyAlignment="1">
      <alignment horizontal="left" vertical="top"/>
    </xf>
    <xf numFmtId="166" fontId="6" fillId="0" borderId="0" xfId="2" quotePrefix="1" applyNumberFormat="1" applyFont="1" applyFill="1" applyBorder="1" applyAlignment="1">
      <alignment horizontal="right"/>
    </xf>
    <xf numFmtId="0" fontId="3" fillId="0" borderId="0" xfId="3" applyFont="1" applyFill="1" applyAlignment="1" applyProtection="1">
      <alignment horizontal="left"/>
    </xf>
    <xf numFmtId="164" fontId="4" fillId="0" borderId="0" xfId="2" quotePrefix="1" applyFont="1" applyFill="1" applyBorder="1" applyAlignment="1"/>
    <xf numFmtId="166" fontId="20" fillId="0" borderId="8" xfId="2" applyNumberFormat="1" applyFont="1" applyFill="1" applyBorder="1" applyAlignment="1">
      <alignment horizontal="right"/>
    </xf>
    <xf numFmtId="166" fontId="5" fillId="0" borderId="8" xfId="2" quotePrefix="1" applyNumberFormat="1" applyFont="1" applyFill="1" applyBorder="1" applyAlignment="1"/>
    <xf numFmtId="166" fontId="6" fillId="0" borderId="0" xfId="2" applyNumberFormat="1" applyFont="1" applyFill="1" applyAlignment="1">
      <alignment horizontal="right"/>
    </xf>
    <xf numFmtId="0" fontId="14" fillId="0" borderId="0" xfId="1" applyNumberFormat="1" applyFont="1" applyFill="1" applyAlignment="1">
      <alignment horizontal="left"/>
    </xf>
    <xf numFmtId="165" fontId="6" fillId="0" borderId="0" xfId="2" applyNumberFormat="1" applyFont="1" applyFill="1" applyAlignment="1">
      <alignment horizontal="center" vertical="top"/>
    </xf>
    <xf numFmtId="0" fontId="3" fillId="0" borderId="0" xfId="1" applyNumberFormat="1" applyFont="1" applyFill="1" applyAlignment="1">
      <alignment horizontal="left"/>
    </xf>
    <xf numFmtId="39" fontId="14" fillId="0" borderId="0" xfId="1" applyNumberFormat="1" applyFont="1" applyFill="1" applyAlignment="1">
      <alignment horizontal="left"/>
    </xf>
    <xf numFmtId="166" fontId="5" fillId="0" borderId="8" xfId="1" applyNumberFormat="1" applyFont="1" applyFill="1" applyBorder="1"/>
    <xf numFmtId="39" fontId="5" fillId="0" borderId="0" xfId="1" quotePrefix="1" applyNumberFormat="1" applyFont="1" applyFill="1" applyAlignment="1">
      <alignment horizontal="left" vertical="top"/>
    </xf>
    <xf numFmtId="39" fontId="5" fillId="0" borderId="0" xfId="1" applyNumberFormat="1" applyFont="1" applyFill="1" applyAlignment="1">
      <alignment horizontal="left" vertical="top" wrapText="1"/>
    </xf>
    <xf numFmtId="166" fontId="20" fillId="0" borderId="8" xfId="1" applyNumberFormat="1" applyFont="1" applyFill="1" applyBorder="1" applyAlignment="1">
      <alignment horizontal="right"/>
    </xf>
    <xf numFmtId="39" fontId="11" fillId="0" borderId="0" xfId="1" applyNumberFormat="1" applyFont="1" applyFill="1" applyAlignment="1">
      <alignment horizontal="left" vertical="top"/>
    </xf>
    <xf numFmtId="9" fontId="4" fillId="0" borderId="8" xfId="6" applyFont="1" applyFill="1" applyBorder="1"/>
    <xf numFmtId="0" fontId="3" fillId="0" borderId="0" xfId="1" applyFont="1" applyFill="1" applyBorder="1" applyAlignment="1">
      <alignment horizontal="left"/>
    </xf>
    <xf numFmtId="165" fontId="5" fillId="0" borderId="0" xfId="1" applyNumberFormat="1" applyFont="1" applyFill="1" applyAlignment="1"/>
    <xf numFmtId="165" fontId="4" fillId="0" borderId="0" xfId="1" applyNumberFormat="1" applyFont="1" applyFill="1" applyAlignment="1"/>
    <xf numFmtId="39" fontId="4" fillId="0" borderId="0" xfId="1" applyNumberFormat="1" applyFont="1" applyFill="1" applyAlignment="1">
      <alignment horizontal="left" vertical="top" wrapText="1"/>
    </xf>
    <xf numFmtId="0" fontId="6" fillId="0" borderId="0" xfId="1" applyFont="1" applyFill="1" applyBorder="1" applyAlignment="1">
      <alignment horizontal="right"/>
    </xf>
    <xf numFmtId="166" fontId="4" fillId="0" borderId="8" xfId="1" applyNumberFormat="1" applyFont="1" applyFill="1" applyBorder="1" applyAlignment="1">
      <alignment vertical="center"/>
    </xf>
    <xf numFmtId="0" fontId="3" fillId="0" borderId="0" xfId="1" applyFont="1" applyFill="1" applyBorder="1" applyAlignment="1">
      <alignment horizontal="left" vertical="center"/>
    </xf>
    <xf numFmtId="166" fontId="4" fillId="0" borderId="8" xfId="1" applyNumberFormat="1" applyFont="1" applyFill="1" applyBorder="1" applyAlignment="1"/>
    <xf numFmtId="39" fontId="3" fillId="0" borderId="0" xfId="3" applyNumberFormat="1" applyFont="1" applyFill="1" applyAlignment="1">
      <alignment horizontal="left"/>
    </xf>
    <xf numFmtId="165" fontId="23" fillId="0" borderId="0" xfId="2" applyNumberFormat="1" applyFont="1" applyFill="1" applyAlignment="1">
      <alignment horizontal="center" vertical="top"/>
    </xf>
    <xf numFmtId="165" fontId="5" fillId="0" borderId="0" xfId="1" applyNumberFormat="1" applyFont="1" applyFill="1" applyBorder="1" applyAlignment="1"/>
    <xf numFmtId="164" fontId="4" fillId="0" borderId="8" xfId="2" applyFont="1" applyFill="1" applyBorder="1" applyAlignment="1"/>
    <xf numFmtId="165" fontId="5" fillId="0" borderId="5" xfId="1" applyNumberFormat="1" applyFont="1" applyFill="1" applyBorder="1" applyAlignment="1"/>
    <xf numFmtId="166" fontId="6" fillId="0" borderId="5" xfId="1" applyNumberFormat="1" applyFont="1" applyFill="1" applyBorder="1" applyAlignment="1">
      <alignment horizontal="right"/>
    </xf>
    <xf numFmtId="164" fontId="4" fillId="0" borderId="9" xfId="2" applyFont="1" applyFill="1" applyBorder="1"/>
    <xf numFmtId="166" fontId="5" fillId="0" borderId="0" xfId="1" applyNumberFormat="1" applyFont="1" applyFill="1" applyBorder="1" applyAlignment="1"/>
    <xf numFmtId="166" fontId="5" fillId="0" borderId="8" xfId="1" applyNumberFormat="1" applyFont="1" applyFill="1" applyBorder="1" applyAlignment="1"/>
    <xf numFmtId="164" fontId="5" fillId="0" borderId="0" xfId="2" quotePrefix="1" applyFont="1" applyFill="1" applyBorder="1" applyAlignment="1" applyProtection="1"/>
    <xf numFmtId="164" fontId="6" fillId="0" borderId="0" xfId="2" applyFont="1" applyFill="1" applyAlignment="1"/>
    <xf numFmtId="164" fontId="6" fillId="0" borderId="0" xfId="2" quotePrefix="1" applyFont="1" applyFill="1" applyBorder="1" applyAlignment="1" applyProtection="1">
      <alignment horizontal="right"/>
    </xf>
    <xf numFmtId="164" fontId="4" fillId="0" borderId="8" xfId="2" applyFont="1" applyFill="1" applyBorder="1"/>
    <xf numFmtId="164" fontId="6" fillId="0" borderId="0" xfId="2" applyFont="1" applyFill="1"/>
    <xf numFmtId="164" fontId="4" fillId="0" borderId="1" xfId="3" applyNumberFormat="1" applyFont="1" applyFill="1" applyBorder="1"/>
    <xf numFmtId="166" fontId="4" fillId="0" borderId="11" xfId="2" applyNumberFormat="1" applyFont="1" applyFill="1" applyBorder="1"/>
    <xf numFmtId="0" fontId="8" fillId="0" borderId="8" xfId="3" applyFont="1" applyFill="1" applyBorder="1"/>
    <xf numFmtId="166" fontId="4" fillId="0" borderId="11" xfId="1" quotePrefix="1" applyNumberFormat="1" applyFont="1" applyFill="1" applyBorder="1" applyAlignment="1">
      <alignment horizontal="left"/>
    </xf>
    <xf numFmtId="166" fontId="8" fillId="0" borderId="8" xfId="2" applyNumberFormat="1" applyFont="1" applyFill="1" applyBorder="1"/>
    <xf numFmtId="166" fontId="4" fillId="0" borderId="12" xfId="2" applyNumberFormat="1" applyFont="1" applyFill="1" applyBorder="1"/>
    <xf numFmtId="166" fontId="4" fillId="0" borderId="1" xfId="2" applyNumberFormat="1" applyFont="1" applyFill="1" applyBorder="1"/>
    <xf numFmtId="166" fontId="5" fillId="0" borderId="0" xfId="1" applyNumberFormat="1" applyFont="1" applyFill="1" applyBorder="1"/>
    <xf numFmtId="0" fontId="5" fillId="0" borderId="13" xfId="1" applyFont="1" applyFill="1" applyBorder="1" applyAlignment="1">
      <alignment horizontal="left" vertical="top"/>
    </xf>
    <xf numFmtId="0" fontId="4" fillId="0" borderId="14" xfId="1" applyNumberFormat="1" applyFont="1" applyFill="1" applyBorder="1" applyAlignment="1">
      <alignment horizontal="center" vertical="top" wrapText="1"/>
    </xf>
    <xf numFmtId="166" fontId="5" fillId="0" borderId="6" xfId="1" applyNumberFormat="1" applyFont="1" applyFill="1" applyBorder="1" applyAlignment="1"/>
    <xf numFmtId="165" fontId="6" fillId="0" borderId="6" xfId="1" applyNumberFormat="1" applyFont="1" applyFill="1" applyBorder="1" applyAlignment="1"/>
    <xf numFmtId="166" fontId="6" fillId="0" borderId="6" xfId="2" applyNumberFormat="1" applyFont="1" applyFill="1" applyBorder="1" applyAlignment="1"/>
    <xf numFmtId="166" fontId="6" fillId="0" borderId="6" xfId="2" applyNumberFormat="1" applyFont="1" applyFill="1" applyBorder="1"/>
    <xf numFmtId="166" fontId="4" fillId="0" borderId="6" xfId="2" applyNumberFormat="1" applyFont="1" applyFill="1" applyBorder="1"/>
    <xf numFmtId="0" fontId="8" fillId="0" borderId="6" xfId="3" applyFont="1" applyFill="1" applyBorder="1"/>
    <xf numFmtId="164" fontId="6" fillId="0" borderId="0" xfId="2" applyFont="1" applyFill="1" applyBorder="1" applyAlignment="1" applyProtection="1">
      <alignment horizontal="right"/>
    </xf>
    <xf numFmtId="0" fontId="5" fillId="0" borderId="15" xfId="1" applyFont="1" applyFill="1" applyBorder="1" applyAlignment="1">
      <alignment horizontal="left" vertical="top"/>
    </xf>
    <xf numFmtId="166" fontId="5" fillId="0" borderId="8" xfId="2" applyNumberFormat="1" applyFont="1" applyFill="1" applyBorder="1" applyAlignment="1"/>
    <xf numFmtId="166" fontId="16" fillId="0" borderId="8" xfId="2" applyNumberFormat="1" applyFont="1" applyFill="1" applyBorder="1"/>
    <xf numFmtId="0" fontId="5" fillId="0" borderId="15" xfId="1" applyFont="1" applyFill="1" applyBorder="1" applyAlignment="1">
      <alignment horizontal="left" vertical="top" wrapText="1"/>
    </xf>
    <xf numFmtId="39" fontId="5" fillId="0" borderId="15" xfId="1" applyNumberFormat="1" applyFont="1" applyFill="1" applyBorder="1" applyAlignment="1">
      <alignment horizontal="left" vertical="top"/>
    </xf>
    <xf numFmtId="39" fontId="5" fillId="0" borderId="15" xfId="1" applyNumberFormat="1" applyFont="1" applyFill="1" applyBorder="1" applyAlignment="1">
      <alignment horizontal="left" vertical="top" wrapText="1"/>
    </xf>
    <xf numFmtId="39" fontId="5" fillId="0" borderId="16" xfId="1" applyNumberFormat="1" applyFont="1" applyFill="1" applyBorder="1" applyAlignment="1">
      <alignment horizontal="left" vertical="top"/>
    </xf>
    <xf numFmtId="0" fontId="4" fillId="0" borderId="17" xfId="1" applyNumberFormat="1" applyFont="1" applyFill="1" applyBorder="1" applyAlignment="1">
      <alignment horizontal="center" vertical="top" wrapText="1"/>
    </xf>
    <xf numFmtId="166" fontId="5" fillId="0" borderId="1" xfId="2" applyNumberFormat="1" applyFont="1" applyFill="1" applyBorder="1" applyAlignment="1"/>
    <xf numFmtId="166" fontId="5" fillId="0" borderId="1" xfId="2" applyNumberFormat="1" applyFont="1" applyFill="1" applyBorder="1"/>
    <xf numFmtId="166" fontId="16" fillId="0" borderId="1" xfId="2" applyNumberFormat="1" applyFont="1" applyFill="1" applyBorder="1"/>
    <xf numFmtId="0" fontId="6" fillId="0" borderId="0" xfId="5" applyFont="1"/>
    <xf numFmtId="165" fontId="5" fillId="0" borderId="0" xfId="2" applyNumberFormat="1" applyFont="1" applyFill="1" applyAlignment="1">
      <alignment horizontal="right" vertical="top"/>
    </xf>
    <xf numFmtId="166" fontId="24" fillId="0" borderId="7" xfId="2" applyNumberFormat="1" applyFont="1" applyFill="1" applyBorder="1" applyAlignment="1">
      <alignment horizontal="center" vertical="center" wrapText="1"/>
    </xf>
    <xf numFmtId="0" fontId="2" fillId="0" borderId="0" xfId="5" applyFill="1"/>
    <xf numFmtId="0" fontId="5" fillId="0" borderId="0" xfId="1" applyFont="1" applyFill="1" applyBorder="1" applyAlignment="1">
      <alignment horizontal="right"/>
    </xf>
    <xf numFmtId="171" fontId="18" fillId="0" borderId="7" xfId="4" applyNumberFormat="1" applyFont="1" applyFill="1" applyBorder="1" applyAlignment="1">
      <alignment horizontal="center" vertical="center" wrapText="1"/>
    </xf>
    <xf numFmtId="171" fontId="25" fillId="0" borderId="7" xfId="4" applyNumberFormat="1" applyFont="1" applyFill="1" applyBorder="1" applyAlignment="1">
      <alignment horizontal="center" vertical="center" wrapText="1"/>
    </xf>
    <xf numFmtId="171" fontId="18" fillId="0" borderId="6" xfId="4" applyNumberFormat="1" applyFont="1" applyFill="1" applyBorder="1" applyAlignment="1">
      <alignment horizontal="center" wrapText="1"/>
    </xf>
    <xf numFmtId="39" fontId="3" fillId="0" borderId="2" xfId="1" applyNumberFormat="1" applyFont="1" applyFill="1" applyBorder="1" applyAlignment="1">
      <alignment horizontal="right" vertical="center"/>
    </xf>
    <xf numFmtId="165" fontId="5" fillId="0" borderId="2" xfId="2" applyNumberFormat="1" applyFont="1" applyFill="1" applyBorder="1" applyAlignment="1">
      <alignment horizontal="right" vertical="top"/>
    </xf>
    <xf numFmtId="37" fontId="5" fillId="0" borderId="2" xfId="1" applyNumberFormat="1" applyFont="1" applyFill="1" applyBorder="1" applyAlignment="1">
      <alignment horizontal="center" vertical="center" wrapText="1"/>
    </xf>
    <xf numFmtId="166" fontId="6" fillId="0" borderId="2" xfId="2" quotePrefix="1" applyNumberFormat="1" applyFont="1" applyFill="1" applyBorder="1" applyAlignment="1" applyProtection="1">
      <alignment horizontal="right" vertical="center" wrapText="1"/>
    </xf>
    <xf numFmtId="168" fontId="5" fillId="0" borderId="1" xfId="4" applyNumberFormat="1" applyFont="1" applyFill="1" applyBorder="1" applyAlignment="1">
      <alignment horizontal="center" vertical="center" wrapText="1"/>
    </xf>
    <xf numFmtId="168" fontId="26" fillId="0" borderId="7" xfId="4" applyNumberFormat="1" applyFont="1" applyFill="1" applyBorder="1" applyAlignment="1">
      <alignment horizontal="center" vertical="center" wrapText="1"/>
    </xf>
    <xf numFmtId="168" fontId="5" fillId="0" borderId="7" xfId="4" applyNumberFormat="1" applyFont="1" applyFill="1" applyBorder="1" applyAlignment="1">
      <alignment horizontal="center" vertical="center" wrapText="1"/>
    </xf>
    <xf numFmtId="168" fontId="26" fillId="0" borderId="1" xfId="4" applyNumberFormat="1" applyFont="1" applyFill="1" applyBorder="1" applyAlignment="1">
      <alignment horizontal="center" vertical="center" wrapText="1"/>
    </xf>
    <xf numFmtId="168" fontId="19" fillId="0" borderId="0" xfId="4" applyNumberFormat="1" applyFont="1" applyFill="1" applyBorder="1" applyAlignment="1">
      <alignment horizontal="center" vertical="center" wrapText="1"/>
    </xf>
    <xf numFmtId="166" fontId="4" fillId="0" borderId="0" xfId="2" applyNumberFormat="1" applyFont="1" applyFill="1" applyAlignment="1">
      <alignment vertical="center"/>
    </xf>
    <xf numFmtId="166" fontId="6" fillId="0" borderId="0" xfId="2" applyNumberFormat="1" applyFont="1" applyFill="1" applyAlignment="1">
      <alignment vertical="center"/>
    </xf>
    <xf numFmtId="168" fontId="24" fillId="0" borderId="7" xfId="4" applyNumberFormat="1" applyFont="1" applyFill="1" applyBorder="1" applyAlignment="1">
      <alignment horizontal="center" vertical="center" wrapText="1"/>
    </xf>
    <xf numFmtId="0" fontId="3" fillId="0" borderId="0" xfId="1" applyFont="1" applyFill="1" applyAlignment="1">
      <alignment horizontal="right"/>
    </xf>
    <xf numFmtId="166" fontId="4" fillId="0" borderId="15" xfId="2" applyNumberFormat="1" applyFont="1" applyFill="1" applyBorder="1"/>
    <xf numFmtId="166" fontId="6" fillId="0" borderId="8" xfId="2" applyNumberFormat="1" applyFont="1" applyFill="1" applyBorder="1"/>
    <xf numFmtId="166" fontId="6" fillId="0" borderId="15" xfId="2" applyNumberFormat="1" applyFont="1" applyFill="1" applyBorder="1"/>
    <xf numFmtId="0" fontId="3" fillId="0" borderId="0" xfId="1" applyFont="1" applyFill="1" applyAlignment="1">
      <alignment horizontal="center"/>
    </xf>
    <xf numFmtId="166" fontId="4" fillId="0" borderId="0" xfId="2" applyNumberFormat="1" applyFont="1" applyFill="1" applyAlignment="1">
      <alignment horizontal="justify"/>
    </xf>
    <xf numFmtId="166" fontId="4" fillId="0" borderId="15" xfId="2" applyNumberFormat="1" applyFont="1" applyFill="1" applyBorder="1" applyAlignment="1">
      <alignment horizontal="justify"/>
    </xf>
    <xf numFmtId="166" fontId="6" fillId="0" borderId="8" xfId="2" applyNumberFormat="1" applyFont="1" applyFill="1" applyBorder="1" applyAlignment="1">
      <alignment horizontal="justify"/>
    </xf>
    <xf numFmtId="166" fontId="4" fillId="0" borderId="8" xfId="2" applyNumberFormat="1" applyFont="1" applyFill="1" applyBorder="1" applyAlignment="1">
      <alignment horizontal="justify"/>
    </xf>
    <xf numFmtId="166" fontId="6" fillId="0" borderId="15" xfId="2" applyNumberFormat="1" applyFont="1" applyFill="1" applyBorder="1" applyAlignment="1">
      <alignment horizontal="justify"/>
    </xf>
    <xf numFmtId="166" fontId="4" fillId="0" borderId="0" xfId="2" applyNumberFormat="1" applyFont="1" applyFill="1" applyBorder="1" applyAlignment="1">
      <alignment horizontal="justify"/>
    </xf>
    <xf numFmtId="166" fontId="6" fillId="0" borderId="0" xfId="2" applyNumberFormat="1" applyFont="1" applyFill="1" applyAlignment="1">
      <alignment horizontal="justify"/>
    </xf>
    <xf numFmtId="0" fontId="4" fillId="0" borderId="0" xfId="5" applyFont="1" applyFill="1" applyBorder="1" applyAlignment="1">
      <alignment horizontal="center" vertical="top"/>
    </xf>
    <xf numFmtId="166" fontId="5" fillId="0" borderId="0" xfId="1" applyNumberFormat="1" applyFont="1" applyFill="1" applyAlignment="1">
      <alignment horizontal="right" vertical="top"/>
    </xf>
    <xf numFmtId="166" fontId="5" fillId="0" borderId="0" xfId="2" applyNumberFormat="1" applyFont="1" applyFill="1" applyAlignment="1">
      <alignment horizontal="justify"/>
    </xf>
    <xf numFmtId="39" fontId="9" fillId="0" borderId="0" xfId="5" applyNumberFormat="1" applyFont="1" applyFill="1" applyAlignment="1">
      <alignment horizontal="left" vertical="top"/>
    </xf>
    <xf numFmtId="166" fontId="5" fillId="0" borderId="0" xfId="2" applyNumberFormat="1" applyFont="1" applyFill="1" applyBorder="1" applyAlignment="1">
      <alignment horizontal="justify" vertical="center" wrapText="1"/>
    </xf>
    <xf numFmtId="166" fontId="22" fillId="0" borderId="0" xfId="2" applyNumberFormat="1" applyFont="1" applyFill="1" applyBorder="1" applyAlignment="1">
      <alignment horizontal="justify" vertical="center" wrapText="1"/>
    </xf>
    <xf numFmtId="166" fontId="9" fillId="0" borderId="0" xfId="2" applyNumberFormat="1" applyFont="1" applyFill="1" applyAlignment="1">
      <alignment horizontal="right" vertical="top"/>
    </xf>
    <xf numFmtId="168" fontId="20" fillId="0" borderId="0" xfId="4" applyNumberFormat="1" applyFont="1" applyFill="1" applyBorder="1" applyAlignment="1">
      <alignment horizontal="center" vertical="center" wrapText="1"/>
    </xf>
    <xf numFmtId="168" fontId="26" fillId="0" borderId="0" xfId="4" applyNumberFormat="1" applyFont="1" applyFill="1" applyBorder="1" applyAlignment="1">
      <alignment horizontal="center" vertical="center" wrapText="1"/>
    </xf>
    <xf numFmtId="0" fontId="4" fillId="0" borderId="0" xfId="1" applyFont="1" applyFill="1" applyAlignment="1">
      <alignment horizontal="left" vertical="top" wrapText="1"/>
    </xf>
    <xf numFmtId="0" fontId="9" fillId="4" borderId="0" xfId="5" applyFont="1" applyFill="1" applyAlignment="1" applyProtection="1">
      <alignment horizontal="left"/>
    </xf>
    <xf numFmtId="166" fontId="5" fillId="0" borderId="10" xfId="2" applyNumberFormat="1" applyFont="1" applyFill="1" applyBorder="1" applyAlignment="1">
      <alignment horizontal="justify"/>
    </xf>
    <xf numFmtId="166" fontId="20" fillId="0" borderId="10" xfId="2" applyNumberFormat="1" applyFont="1" applyFill="1" applyBorder="1" applyAlignment="1">
      <alignment horizontal="justify"/>
    </xf>
    <xf numFmtId="166" fontId="4" fillId="0" borderId="15" xfId="2" applyNumberFormat="1" applyFont="1" applyFill="1" applyBorder="1" applyAlignment="1">
      <alignment horizontal="right"/>
    </xf>
    <xf numFmtId="166" fontId="4" fillId="0" borderId="8" xfId="2" applyNumberFormat="1" applyFont="1" applyFill="1" applyBorder="1" applyAlignment="1">
      <alignment horizontal="right"/>
    </xf>
    <xf numFmtId="166" fontId="6" fillId="0" borderId="15" xfId="2" applyNumberFormat="1" applyFont="1" applyFill="1" applyBorder="1" applyAlignment="1">
      <alignment horizontal="right"/>
    </xf>
    <xf numFmtId="0" fontId="5" fillId="0" borderId="0" xfId="1" applyFont="1" applyFill="1" applyAlignment="1">
      <alignment horizontal="left" vertical="top"/>
    </xf>
    <xf numFmtId="166" fontId="5" fillId="0" borderId="2" xfId="2" applyNumberFormat="1" applyFont="1" applyFill="1" applyBorder="1" applyAlignment="1">
      <alignment horizontal="right" vertical="top"/>
    </xf>
    <xf numFmtId="166" fontId="6" fillId="0" borderId="2" xfId="2" applyNumberFormat="1" applyFont="1" applyFill="1" applyBorder="1" applyAlignment="1">
      <alignment horizontal="right" vertical="top"/>
    </xf>
    <xf numFmtId="166" fontId="5" fillId="0" borderId="18" xfId="2" applyNumberFormat="1" applyFont="1" applyFill="1" applyBorder="1" applyAlignment="1">
      <alignment horizontal="right"/>
    </xf>
    <xf numFmtId="166" fontId="20" fillId="0" borderId="18" xfId="2" applyNumberFormat="1" applyFont="1" applyFill="1" applyBorder="1" applyAlignment="1">
      <alignment horizontal="right"/>
    </xf>
    <xf numFmtId="0" fontId="9" fillId="0" borderId="0" xfId="5" applyFont="1" applyFill="1" applyAlignment="1">
      <alignment horizontal="right" vertical="top"/>
    </xf>
    <xf numFmtId="166" fontId="4" fillId="0" borderId="19" xfId="2" applyNumberFormat="1" applyFont="1" applyFill="1" applyBorder="1" applyAlignment="1">
      <alignment horizontal="justify"/>
    </xf>
    <xf numFmtId="166" fontId="6" fillId="0" borderId="18" xfId="2" applyNumberFormat="1" applyFont="1" applyFill="1" applyBorder="1" applyAlignment="1">
      <alignment horizontal="justify"/>
    </xf>
    <xf numFmtId="166" fontId="4" fillId="0" borderId="18" xfId="2" applyNumberFormat="1" applyFont="1" applyFill="1" applyBorder="1" applyAlignment="1">
      <alignment horizontal="justify"/>
    </xf>
    <xf numFmtId="166" fontId="6" fillId="0" borderId="19" xfId="2" applyNumberFormat="1" applyFont="1" applyFill="1" applyBorder="1" applyAlignment="1">
      <alignment horizontal="justify"/>
    </xf>
    <xf numFmtId="166" fontId="5" fillId="0" borderId="18" xfId="2" applyNumberFormat="1" applyFont="1" applyFill="1" applyBorder="1" applyAlignment="1">
      <alignment horizontal="justify"/>
    </xf>
    <xf numFmtId="166" fontId="20" fillId="0" borderId="18" xfId="2" applyNumberFormat="1" applyFont="1" applyFill="1" applyBorder="1" applyAlignment="1">
      <alignment horizontal="justify"/>
    </xf>
    <xf numFmtId="164" fontId="18" fillId="0" borderId="0" xfId="2" applyFont="1" applyFill="1" applyAlignment="1">
      <alignment horizontal="right" vertical="top"/>
    </xf>
    <xf numFmtId="173" fontId="18" fillId="0" borderId="0" xfId="6" applyNumberFormat="1" applyFont="1" applyFill="1" applyAlignment="1">
      <alignment horizontal="right" vertical="top"/>
    </xf>
    <xf numFmtId="164" fontId="22" fillId="0" borderId="0" xfId="2" applyFont="1" applyFill="1" applyAlignment="1">
      <alignment horizontal="right" vertical="top"/>
    </xf>
    <xf numFmtId="0" fontId="14" fillId="0" borderId="0" xfId="1" applyNumberFormat="1" applyFont="1" applyFill="1" applyAlignment="1">
      <alignment horizontal="center"/>
    </xf>
    <xf numFmtId="0" fontId="3" fillId="0" borderId="0" xfId="1" applyNumberFormat="1" applyFont="1" applyFill="1" applyAlignment="1">
      <alignment horizontal="center"/>
    </xf>
    <xf numFmtId="173" fontId="9" fillId="0" borderId="0" xfId="6" applyNumberFormat="1" applyFont="1" applyFill="1" applyAlignment="1">
      <alignment horizontal="right" vertical="top"/>
    </xf>
    <xf numFmtId="173" fontId="14" fillId="0" borderId="0" xfId="6" applyNumberFormat="1" applyFont="1" applyFill="1" applyAlignment="1">
      <alignment horizontal="right" vertical="top"/>
    </xf>
    <xf numFmtId="166" fontId="4" fillId="0" borderId="8" xfId="2" applyNumberFormat="1" applyFont="1" applyFill="1" applyBorder="1" applyAlignment="1">
      <alignment horizontal="justify" vertical="top"/>
    </xf>
    <xf numFmtId="166" fontId="6" fillId="0" borderId="8" xfId="2" applyNumberFormat="1" applyFont="1" applyFill="1" applyBorder="1" applyAlignment="1">
      <alignment horizontal="justify" vertical="top"/>
    </xf>
    <xf numFmtId="166" fontId="5" fillId="0" borderId="0" xfId="2" applyNumberFormat="1" applyFont="1" applyFill="1" applyAlignment="1">
      <alignment horizontal="justify" vertical="top"/>
    </xf>
    <xf numFmtId="166" fontId="6" fillId="0" borderId="0" xfId="2" applyNumberFormat="1" applyFont="1" applyFill="1" applyAlignment="1">
      <alignment horizontal="justify" vertical="top"/>
    </xf>
    <xf numFmtId="0" fontId="6" fillId="0" borderId="0" xfId="5" applyFont="1" applyFill="1"/>
    <xf numFmtId="166" fontId="20" fillId="0" borderId="10" xfId="2" applyNumberFormat="1" applyFont="1" applyFill="1" applyBorder="1" applyAlignment="1">
      <alignment horizontal="right"/>
    </xf>
    <xf numFmtId="166" fontId="20" fillId="0" borderId="8" xfId="2" applyNumberFormat="1" applyFont="1" applyFill="1" applyBorder="1" applyAlignment="1">
      <alignment horizontal="justify"/>
    </xf>
    <xf numFmtId="0" fontId="3" fillId="0" borderId="0" xfId="1" applyFont="1" applyFill="1" applyBorder="1" applyAlignment="1">
      <alignment horizontal="center"/>
    </xf>
    <xf numFmtId="166" fontId="5" fillId="0" borderId="15" xfId="2" applyNumberFormat="1" applyFont="1" applyFill="1" applyBorder="1" applyAlignment="1">
      <alignment horizontal="justify"/>
    </xf>
    <xf numFmtId="166" fontId="5" fillId="0" borderId="8" xfId="2" applyNumberFormat="1" applyFont="1" applyFill="1" applyBorder="1" applyAlignment="1">
      <alignment horizontal="justify"/>
    </xf>
    <xf numFmtId="166" fontId="20" fillId="0" borderId="15" xfId="2" applyNumberFormat="1" applyFont="1" applyFill="1" applyBorder="1" applyAlignment="1">
      <alignment horizontal="justify"/>
    </xf>
    <xf numFmtId="0" fontId="2" fillId="0" borderId="0" xfId="5" applyFill="1" applyBorder="1"/>
    <xf numFmtId="166" fontId="4" fillId="0" borderId="1" xfId="2" applyNumberFormat="1" applyFont="1" applyFill="1" applyBorder="1" applyAlignment="1">
      <alignment horizontal="justify"/>
    </xf>
    <xf numFmtId="166" fontId="5" fillId="0" borderId="4" xfId="2" applyNumberFormat="1" applyFont="1" applyFill="1" applyBorder="1" applyAlignment="1">
      <alignment horizontal="right" vertical="center"/>
    </xf>
    <xf numFmtId="166" fontId="6" fillId="0" borderId="4" xfId="2" applyNumberFormat="1" applyFont="1" applyFill="1" applyBorder="1" applyAlignment="1">
      <alignment horizontal="right" vertical="center"/>
    </xf>
    <xf numFmtId="166" fontId="5" fillId="0" borderId="20" xfId="2" applyNumberFormat="1" applyFont="1" applyFill="1" applyBorder="1" applyAlignment="1">
      <alignment horizontal="right" vertical="center"/>
    </xf>
    <xf numFmtId="166" fontId="20" fillId="0" borderId="20" xfId="2" applyNumberFormat="1" applyFont="1" applyFill="1" applyBorder="1" applyAlignment="1">
      <alignment horizontal="right" vertical="center"/>
    </xf>
    <xf numFmtId="166" fontId="5" fillId="0" borderId="21" xfId="2" applyNumberFormat="1" applyFont="1" applyFill="1" applyBorder="1" applyAlignment="1">
      <alignment horizontal="right" vertical="center"/>
    </xf>
    <xf numFmtId="164" fontId="4" fillId="0" borderId="3" xfId="2" applyFont="1" applyFill="1" applyBorder="1" applyAlignment="1">
      <alignment horizontal="justify"/>
    </xf>
    <xf numFmtId="0" fontId="6" fillId="0" borderId="0" xfId="5" applyFont="1" applyBorder="1"/>
    <xf numFmtId="164" fontId="5" fillId="0" borderId="0" xfId="2" applyFont="1" applyFill="1" applyAlignment="1">
      <alignment horizontal="right" vertical="top"/>
    </xf>
    <xf numFmtId="164" fontId="6" fillId="0" borderId="0" xfId="2" applyNumberFormat="1" applyFont="1" applyFill="1" applyAlignment="1">
      <alignment horizontal="right" vertical="top"/>
    </xf>
    <xf numFmtId="164" fontId="4" fillId="0" borderId="15" xfId="2" applyFont="1" applyFill="1" applyBorder="1" applyAlignment="1">
      <alignment horizontal="justify"/>
    </xf>
    <xf numFmtId="164" fontId="6" fillId="0" borderId="8" xfId="2" applyFont="1" applyFill="1" applyBorder="1" applyAlignment="1">
      <alignment horizontal="justify"/>
    </xf>
    <xf numFmtId="164" fontId="6" fillId="0" borderId="15" xfId="2" applyFont="1" applyFill="1" applyBorder="1" applyAlignment="1">
      <alignment horizontal="justify"/>
    </xf>
    <xf numFmtId="164" fontId="4" fillId="0" borderId="8" xfId="2" applyFont="1" applyFill="1" applyBorder="1" applyAlignment="1">
      <alignment horizontal="justify"/>
    </xf>
    <xf numFmtId="164" fontId="4" fillId="0" borderId="0" xfId="2" applyNumberFormat="1" applyFont="1" applyFill="1" applyBorder="1" applyAlignment="1">
      <alignment horizontal="justify"/>
    </xf>
    <xf numFmtId="164" fontId="4" fillId="0" borderId="0" xfId="2" applyFont="1" applyFill="1" applyBorder="1" applyAlignment="1">
      <alignment horizontal="justify"/>
    </xf>
    <xf numFmtId="39" fontId="3" fillId="0" borderId="0" xfId="1" applyNumberFormat="1" applyFont="1" applyFill="1" applyBorder="1" applyAlignment="1">
      <alignment horizontal="center"/>
    </xf>
    <xf numFmtId="164" fontId="6" fillId="0" borderId="0" xfId="2" applyFont="1" applyFill="1" applyAlignment="1">
      <alignment horizontal="right" vertical="top"/>
    </xf>
    <xf numFmtId="0" fontId="8" fillId="0" borderId="16" xfId="5" applyFont="1" applyFill="1" applyBorder="1"/>
    <xf numFmtId="0" fontId="28" fillId="0" borderId="1" xfId="5" applyFont="1" applyFill="1" applyBorder="1"/>
    <xf numFmtId="0" fontId="28" fillId="0" borderId="16" xfId="5" applyFont="1" applyFill="1" applyBorder="1"/>
    <xf numFmtId="0" fontId="8" fillId="0" borderId="1" xfId="5" applyFont="1" applyFill="1" applyBorder="1"/>
    <xf numFmtId="166" fontId="6" fillId="0" borderId="1" xfId="2" applyNumberFormat="1" applyFont="1" applyFill="1" applyBorder="1"/>
    <xf numFmtId="165" fontId="5" fillId="0" borderId="3" xfId="2" applyNumberFormat="1" applyFont="1" applyFill="1" applyBorder="1" applyAlignment="1">
      <alignment horizontal="center" vertical="top"/>
    </xf>
    <xf numFmtId="0" fontId="4" fillId="0" borderId="3" xfId="1" applyNumberFormat="1" applyFont="1" applyFill="1" applyBorder="1" applyAlignment="1">
      <alignment horizontal="center" vertical="top" wrapText="1"/>
    </xf>
    <xf numFmtId="164" fontId="6" fillId="0" borderId="0" xfId="2" applyFont="1" applyFill="1" applyBorder="1" applyAlignment="1">
      <alignment horizontal="justify"/>
    </xf>
    <xf numFmtId="0" fontId="8" fillId="0" borderId="0" xfId="5" applyFont="1" applyFill="1"/>
    <xf numFmtId="0" fontId="2" fillId="0" borderId="0" xfId="5" applyFill="1" applyAlignment="1">
      <alignment horizontal="right" vertical="center"/>
    </xf>
    <xf numFmtId="164" fontId="5" fillId="0" borderId="7" xfId="2" applyFont="1" applyFill="1" applyBorder="1" applyAlignment="1">
      <alignment horizontal="center"/>
    </xf>
    <xf numFmtId="0" fontId="16" fillId="0" borderId="22" xfId="5" applyFont="1" applyFill="1" applyBorder="1" applyAlignment="1">
      <alignment horizontal="center"/>
    </xf>
    <xf numFmtId="0" fontId="16" fillId="0" borderId="7" xfId="5" applyFont="1" applyFill="1" applyBorder="1" applyAlignment="1">
      <alignment horizontal="center"/>
    </xf>
    <xf numFmtId="164" fontId="5" fillId="0" borderId="15" xfId="2" applyFont="1" applyFill="1" applyBorder="1" applyAlignment="1">
      <alignment horizontal="left" vertical="top"/>
    </xf>
    <xf numFmtId="164" fontId="5" fillId="0" borderId="11" xfId="2" applyFont="1" applyFill="1" applyBorder="1" applyAlignment="1">
      <alignment horizontal="center"/>
    </xf>
    <xf numFmtId="166" fontId="29" fillId="0" borderId="11" xfId="2" applyNumberFormat="1" applyFont="1" applyFill="1" applyBorder="1"/>
    <xf numFmtId="166" fontId="4" fillId="0" borderId="11" xfId="2" applyNumberFormat="1" applyFont="1" applyFill="1" applyBorder="1" applyAlignment="1">
      <alignment horizontal="justify"/>
    </xf>
    <xf numFmtId="166" fontId="4" fillId="0" borderId="11" xfId="1" applyNumberFormat="1" applyFont="1" applyFill="1" applyBorder="1"/>
    <xf numFmtId="164" fontId="4" fillId="0" borderId="0" xfId="2" applyFont="1" applyFill="1" applyAlignment="1">
      <alignment horizontal="justify"/>
    </xf>
    <xf numFmtId="164" fontId="6" fillId="0" borderId="0" xfId="2" applyFont="1" applyFill="1" applyAlignment="1">
      <alignment horizontal="justify"/>
    </xf>
    <xf numFmtId="164" fontId="5" fillId="0" borderId="15" xfId="2" applyFont="1" applyFill="1" applyBorder="1" applyAlignment="1">
      <alignment horizontal="justify"/>
    </xf>
    <xf numFmtId="166" fontId="5" fillId="0" borderId="23" xfId="2" applyNumberFormat="1" applyFont="1" applyFill="1" applyBorder="1" applyAlignment="1">
      <alignment horizontal="justify"/>
    </xf>
    <xf numFmtId="166" fontId="4" fillId="0" borderId="18" xfId="1" applyNumberFormat="1" applyFont="1" applyFill="1" applyBorder="1"/>
    <xf numFmtId="170" fontId="5" fillId="0" borderId="0" xfId="5" applyNumberFormat="1" applyFont="1" applyFill="1" applyAlignment="1" applyProtection="1">
      <alignment horizontal="left" vertical="top"/>
    </xf>
    <xf numFmtId="0" fontId="4" fillId="0" borderId="0" xfId="5" applyFont="1" applyFill="1" applyAlignment="1">
      <alignment vertical="top"/>
    </xf>
    <xf numFmtId="0" fontId="4" fillId="0" borderId="0" xfId="5" applyFont="1" applyFill="1" applyAlignment="1">
      <alignment horizontal="left" vertical="top"/>
    </xf>
    <xf numFmtId="164" fontId="5" fillId="0" borderId="16" xfId="2" applyFont="1" applyFill="1" applyBorder="1" applyAlignment="1">
      <alignment horizontal="justify"/>
    </xf>
    <xf numFmtId="166" fontId="4" fillId="0" borderId="12" xfId="1" applyNumberFormat="1" applyFont="1" applyFill="1" applyBorder="1"/>
    <xf numFmtId="170" fontId="4" fillId="0" borderId="0" xfId="5" applyNumberFormat="1" applyFont="1" applyFill="1" applyAlignment="1" applyProtection="1">
      <alignment horizontal="left" vertical="top"/>
    </xf>
    <xf numFmtId="0" fontId="5" fillId="0" borderId="0" xfId="5" applyFont="1" applyFill="1" applyAlignment="1">
      <alignment vertical="top"/>
    </xf>
    <xf numFmtId="0" fontId="5" fillId="0" borderId="0" xfId="5" applyFont="1" applyFill="1" applyAlignment="1">
      <alignment horizontal="left" vertical="top"/>
    </xf>
    <xf numFmtId="166" fontId="6" fillId="0" borderId="0" xfId="2" applyNumberFormat="1" applyFont="1" applyFill="1" applyAlignment="1">
      <alignment horizontal="left"/>
    </xf>
    <xf numFmtId="0" fontId="18" fillId="0" borderId="0" xfId="5" applyFont="1" applyFill="1" applyAlignment="1">
      <alignment horizontal="left" vertical="top"/>
    </xf>
    <xf numFmtId="0" fontId="21" fillId="0" borderId="0" xfId="5" applyFont="1" applyFill="1" applyAlignment="1">
      <alignment horizontal="left" vertical="top"/>
    </xf>
    <xf numFmtId="0" fontId="5" fillId="0" borderId="5" xfId="5" applyFont="1" applyFill="1" applyBorder="1" applyAlignment="1">
      <alignment vertical="top"/>
    </xf>
    <xf numFmtId="165" fontId="6" fillId="0" borderId="5" xfId="1" applyNumberFormat="1" applyFont="1" applyFill="1" applyBorder="1" applyAlignment="1"/>
    <xf numFmtId="0" fontId="5" fillId="0" borderId="5" xfId="5" applyFont="1" applyFill="1" applyBorder="1" applyAlignment="1">
      <alignment horizontal="left" vertical="top"/>
    </xf>
    <xf numFmtId="0" fontId="3" fillId="0" borderId="0" xfId="5" applyFont="1" applyFill="1" applyAlignment="1" applyProtection="1">
      <alignment horizontal="left"/>
    </xf>
    <xf numFmtId="39" fontId="3" fillId="0" borderId="0" xfId="5" applyNumberFormat="1" applyFont="1" applyFill="1" applyAlignment="1">
      <alignment horizontal="left"/>
    </xf>
    <xf numFmtId="164" fontId="4" fillId="0" borderId="1" xfId="5" applyNumberFormat="1" applyFont="1" applyFill="1" applyBorder="1"/>
    <xf numFmtId="0" fontId="8" fillId="0" borderId="8" xfId="5" applyFont="1" applyFill="1" applyBorder="1"/>
    <xf numFmtId="0" fontId="4" fillId="0" borderId="0" xfId="7" applyFont="1" applyFill="1" applyAlignment="1"/>
    <xf numFmtId="0" fontId="21" fillId="0" borderId="0" xfId="7" applyFont="1" applyFill="1" applyAlignment="1">
      <alignment horizontal="left" wrapText="1"/>
    </xf>
    <xf numFmtId="0" fontId="21" fillId="0" borderId="0" xfId="7" applyFont="1" applyFill="1" applyAlignment="1"/>
    <xf numFmtId="0" fontId="21" fillId="0" borderId="0" xfId="7" applyFont="1" applyFill="1"/>
    <xf numFmtId="39" fontId="18" fillId="0" borderId="0" xfId="7" applyNumberFormat="1" applyFont="1" applyFill="1" applyBorder="1" applyAlignment="1">
      <alignment horizontal="left" wrapText="1"/>
    </xf>
    <xf numFmtId="0" fontId="18" fillId="0" borderId="0" xfId="7" applyFont="1" applyFill="1" applyAlignment="1"/>
    <xf numFmtId="0" fontId="18" fillId="0" borderId="0" xfId="7" applyFont="1" applyFill="1" applyBorder="1" applyAlignment="1">
      <alignment horizontal="left"/>
    </xf>
    <xf numFmtId="0" fontId="18" fillId="0" borderId="0" xfId="7" applyFont="1" applyFill="1" applyAlignment="1">
      <alignment horizontal="left" wrapText="1"/>
    </xf>
    <xf numFmtId="164" fontId="4" fillId="0" borderId="0" xfId="8" applyFont="1" applyFill="1" applyAlignment="1">
      <alignment horizontal="right"/>
    </xf>
    <xf numFmtId="0" fontId="18" fillId="0" borderId="0" xfId="7" applyFont="1" applyFill="1" applyAlignment="1">
      <alignment horizontal="left"/>
    </xf>
    <xf numFmtId="0" fontId="4" fillId="0" borderId="0" xfId="5" applyFont="1" applyFill="1" applyBorder="1" applyAlignment="1">
      <alignment horizontal="right"/>
    </xf>
    <xf numFmtId="0" fontId="11" fillId="0" borderId="0" xfId="5" applyFont="1" applyFill="1" applyBorder="1" applyAlignment="1">
      <alignment horizontal="right"/>
    </xf>
    <xf numFmtId="166" fontId="21" fillId="0" borderId="0" xfId="2" applyNumberFormat="1" applyFont="1" applyFill="1" applyAlignment="1"/>
    <xf numFmtId="0" fontId="4" fillId="0" borderId="0" xfId="7" applyFont="1" applyFill="1" applyAlignment="1">
      <alignment vertical="center"/>
    </xf>
    <xf numFmtId="0" fontId="18" fillId="0" borderId="7" xfId="7" applyFont="1" applyFill="1" applyBorder="1" applyAlignment="1">
      <alignment horizontal="center" vertical="center" wrapText="1"/>
    </xf>
    <xf numFmtId="166" fontId="18" fillId="0" borderId="14" xfId="2" applyNumberFormat="1" applyFont="1" applyFill="1" applyBorder="1" applyAlignment="1">
      <alignment vertical="center"/>
    </xf>
    <xf numFmtId="166" fontId="21" fillId="0" borderId="14" xfId="2" applyNumberFormat="1" applyFont="1" applyFill="1" applyBorder="1" applyAlignment="1">
      <alignment vertical="center"/>
    </xf>
    <xf numFmtId="0" fontId="18" fillId="0" borderId="0" xfId="7" applyFont="1" applyFill="1" applyBorder="1" applyAlignment="1">
      <alignment vertical="center" wrapText="1"/>
    </xf>
    <xf numFmtId="0" fontId="21" fillId="0" borderId="0" xfId="7" applyFont="1" applyFill="1" applyAlignment="1">
      <alignment vertical="center"/>
    </xf>
    <xf numFmtId="164" fontId="4" fillId="0" borderId="0" xfId="8" applyFont="1" applyFill="1" applyAlignment="1">
      <alignment horizontal="right" vertical="center"/>
    </xf>
    <xf numFmtId="166" fontId="21" fillId="0" borderId="25" xfId="2" applyNumberFormat="1" applyFont="1" applyFill="1" applyBorder="1" applyAlignment="1">
      <alignment horizontal="left" wrapText="1"/>
    </xf>
    <xf numFmtId="166" fontId="21" fillId="0" borderId="22" xfId="2" applyNumberFormat="1" applyFont="1" applyFill="1" applyBorder="1" applyAlignment="1"/>
    <xf numFmtId="166" fontId="21" fillId="0" borderId="26" xfId="2" applyNumberFormat="1" applyFont="1" applyFill="1" applyBorder="1" applyAlignment="1">
      <alignment horizontal="center"/>
    </xf>
    <xf numFmtId="166" fontId="21" fillId="0" borderId="0" xfId="2" applyNumberFormat="1" applyFont="1" applyFill="1" applyBorder="1" applyAlignment="1"/>
    <xf numFmtId="166" fontId="21" fillId="0" borderId="0" xfId="2" applyNumberFormat="1" applyFont="1" applyFill="1" applyBorder="1" applyAlignment="1">
      <alignment horizontal="left" wrapText="1"/>
    </xf>
    <xf numFmtId="166" fontId="21" fillId="0" borderId="0" xfId="2" applyNumberFormat="1" applyFont="1" applyFill="1" applyBorder="1" applyAlignment="1">
      <alignment horizontal="center"/>
    </xf>
    <xf numFmtId="0" fontId="21" fillId="0" borderId="0" xfId="7" applyFont="1" applyFill="1" applyBorder="1" applyAlignment="1"/>
    <xf numFmtId="0" fontId="21" fillId="0" borderId="0" xfId="7" applyFont="1" applyFill="1" applyBorder="1" applyAlignment="1">
      <alignment horizontal="left" wrapText="1"/>
    </xf>
    <xf numFmtId="0" fontId="5" fillId="0" borderId="0" xfId="5" applyFont="1" applyFill="1" applyBorder="1" applyAlignment="1">
      <alignment horizontal="right"/>
    </xf>
    <xf numFmtId="0" fontId="18" fillId="0" borderId="27" xfId="7" applyFont="1" applyFill="1" applyBorder="1" applyAlignment="1">
      <alignment horizontal="center" vertical="center" wrapText="1"/>
    </xf>
    <xf numFmtId="166" fontId="18" fillId="0" borderId="0" xfId="2" applyNumberFormat="1" applyFont="1" applyFill="1" applyBorder="1" applyAlignment="1">
      <alignment vertical="center"/>
    </xf>
    <xf numFmtId="166" fontId="21" fillId="0" borderId="0" xfId="2" applyNumberFormat="1" applyFont="1" applyFill="1" applyBorder="1" applyAlignment="1">
      <alignment vertical="center"/>
    </xf>
    <xf numFmtId="0" fontId="18" fillId="0" borderId="28" xfId="7" applyFont="1" applyFill="1" applyBorder="1" applyAlignment="1">
      <alignment horizontal="center" vertical="center" wrapText="1"/>
    </xf>
    <xf numFmtId="166" fontId="18" fillId="0" borderId="25" xfId="2" applyNumberFormat="1" applyFont="1" applyFill="1" applyBorder="1" applyAlignment="1">
      <alignment horizontal="left" wrapText="1"/>
    </xf>
    <xf numFmtId="166" fontId="18" fillId="0" borderId="22" xfId="2" applyNumberFormat="1" applyFont="1" applyFill="1" applyBorder="1" applyAlignment="1"/>
    <xf numFmtId="166" fontId="18" fillId="0" borderId="26" xfId="2" applyNumberFormat="1" applyFont="1" applyFill="1" applyBorder="1" applyAlignment="1">
      <alignment horizontal="center"/>
    </xf>
    <xf numFmtId="0" fontId="5" fillId="0" borderId="0" xfId="7" applyFont="1" applyFill="1" applyAlignment="1"/>
    <xf numFmtId="0" fontId="18" fillId="0" borderId="0" xfId="5" applyFont="1" applyFill="1" applyBorder="1" applyAlignment="1">
      <alignment horizontal="right"/>
    </xf>
    <xf numFmtId="0" fontId="18" fillId="0" borderId="31" xfId="7" applyFont="1" applyFill="1" applyBorder="1" applyAlignment="1"/>
    <xf numFmtId="0" fontId="18" fillId="0" borderId="32" xfId="7" applyFont="1" applyFill="1" applyBorder="1" applyAlignment="1"/>
    <xf numFmtId="0" fontId="18" fillId="0" borderId="6" xfId="7" applyFont="1" applyFill="1" applyBorder="1" applyAlignment="1"/>
    <xf numFmtId="0" fontId="18" fillId="0" borderId="14" xfId="7" applyFont="1" applyFill="1" applyBorder="1" applyAlignment="1"/>
    <xf numFmtId="0" fontId="18" fillId="0" borderId="35" xfId="7" applyFont="1" applyFill="1" applyBorder="1" applyAlignment="1">
      <alignment horizontal="center" vertical="center" wrapText="1"/>
    </xf>
    <xf numFmtId="0" fontId="18" fillId="0" borderId="17" xfId="7" applyFont="1" applyFill="1" applyBorder="1" applyAlignment="1">
      <alignment horizontal="center" vertical="center" wrapText="1"/>
    </xf>
    <xf numFmtId="0" fontId="18" fillId="0" borderId="36" xfId="7" applyFont="1" applyFill="1" applyBorder="1" applyAlignment="1">
      <alignment horizontal="center" vertical="center" wrapText="1"/>
    </xf>
    <xf numFmtId="0" fontId="18" fillId="0" borderId="37" xfId="7" applyFont="1" applyFill="1" applyBorder="1" applyAlignment="1">
      <alignment horizontal="center" vertical="center" wrapText="1"/>
    </xf>
    <xf numFmtId="0" fontId="18" fillId="0" borderId="38" xfId="7" applyFont="1" applyFill="1" applyBorder="1" applyAlignment="1">
      <alignment horizontal="center" vertical="center" wrapText="1"/>
    </xf>
    <xf numFmtId="0" fontId="18" fillId="0" borderId="1" xfId="7" applyFont="1" applyFill="1" applyBorder="1" applyAlignment="1">
      <alignment horizontal="center" vertical="center" wrapText="1"/>
    </xf>
    <xf numFmtId="0" fontId="18" fillId="0" borderId="1" xfId="9" applyFont="1" applyFill="1" applyBorder="1" applyAlignment="1">
      <alignment horizontal="center" vertical="center" wrapText="1"/>
    </xf>
    <xf numFmtId="0" fontId="21" fillId="0" borderId="0" xfId="7" applyFont="1" applyFill="1" applyBorder="1"/>
    <xf numFmtId="0" fontId="4" fillId="0" borderId="0" xfId="7" applyFont="1" applyFill="1" applyBorder="1" applyAlignment="1"/>
    <xf numFmtId="0" fontId="18" fillId="0" borderId="8" xfId="7" applyFont="1" applyFill="1" applyBorder="1" applyAlignment="1">
      <alignment horizontal="left" wrapText="1"/>
    </xf>
    <xf numFmtId="166" fontId="21" fillId="0" borderId="0" xfId="2" applyNumberFormat="1" applyFont="1" applyFill="1" applyBorder="1" applyAlignment="1">
      <alignment horizontal="center" wrapText="1"/>
    </xf>
    <xf numFmtId="166" fontId="21" fillId="0" borderId="15" xfId="2" applyNumberFormat="1" applyFont="1" applyFill="1" applyBorder="1" applyAlignment="1">
      <alignment horizontal="center" wrapText="1"/>
    </xf>
    <xf numFmtId="166" fontId="21" fillId="0" borderId="8" xfId="2" applyNumberFormat="1" applyFont="1" applyFill="1" applyBorder="1" applyAlignment="1">
      <alignment horizontal="right"/>
    </xf>
    <xf numFmtId="166" fontId="21" fillId="0" borderId="0" xfId="2" applyNumberFormat="1" applyFont="1" applyFill="1" applyBorder="1" applyAlignment="1">
      <alignment horizontal="right"/>
    </xf>
    <xf numFmtId="164" fontId="21" fillId="0" borderId="11" xfId="2" applyFont="1" applyFill="1" applyBorder="1" applyAlignment="1">
      <alignment horizontal="right"/>
    </xf>
    <xf numFmtId="166" fontId="21" fillId="0" borderId="11" xfId="2" applyNumberFormat="1" applyFont="1" applyFill="1" applyBorder="1" applyAlignment="1">
      <alignment horizontal="right"/>
    </xf>
    <xf numFmtId="166" fontId="18" fillId="0" borderId="11" xfId="2" applyNumberFormat="1" applyFont="1" applyFill="1" applyBorder="1" applyAlignment="1">
      <alignment horizontal="right"/>
    </xf>
    <xf numFmtId="166" fontId="21" fillId="0" borderId="0" xfId="2" applyNumberFormat="1" applyFont="1" applyFill="1" applyBorder="1"/>
    <xf numFmtId="169" fontId="21" fillId="0" borderId="0" xfId="7" applyNumberFormat="1" applyFont="1" applyFill="1" applyBorder="1"/>
    <xf numFmtId="0" fontId="21" fillId="0" borderId="8" xfId="7" applyFont="1" applyFill="1" applyBorder="1" applyAlignment="1">
      <alignment horizontal="left" wrapText="1"/>
    </xf>
    <xf numFmtId="0" fontId="21" fillId="0" borderId="0" xfId="7" applyFont="1" applyFill="1" applyBorder="1" applyAlignment="1">
      <alignment horizontal="right"/>
    </xf>
    <xf numFmtId="0" fontId="21" fillId="0" borderId="8" xfId="7" applyFont="1" applyFill="1" applyBorder="1" applyAlignment="1">
      <alignment horizontal="left"/>
    </xf>
    <xf numFmtId="166" fontId="21" fillId="0" borderId="8" xfId="2" applyNumberFormat="1" applyFont="1" applyFill="1" applyBorder="1" applyAlignment="1">
      <alignment horizontal="right" wrapText="1"/>
    </xf>
    <xf numFmtId="0" fontId="21" fillId="0" borderId="8" xfId="7" applyFont="1" applyFill="1" applyBorder="1" applyAlignment="1">
      <alignment horizontal="justify" wrapText="1"/>
    </xf>
    <xf numFmtId="166" fontId="21" fillId="0" borderId="15" xfId="2" applyNumberFormat="1" applyFont="1" applyFill="1" applyBorder="1" applyAlignment="1">
      <alignment horizontal="center"/>
    </xf>
    <xf numFmtId="166" fontId="21" fillId="0" borderId="8" xfId="2" applyNumberFormat="1" applyFont="1" applyFill="1" applyBorder="1" applyAlignment="1">
      <alignment horizontal="right" vertical="top"/>
    </xf>
    <xf numFmtId="166" fontId="21" fillId="0" borderId="0" xfId="2" applyNumberFormat="1" applyFont="1" applyFill="1" applyBorder="1" applyAlignment="1">
      <alignment horizontal="right" vertical="top"/>
    </xf>
    <xf numFmtId="166" fontId="21" fillId="0" borderId="11" xfId="2" applyNumberFormat="1" applyFont="1" applyFill="1" applyBorder="1" applyAlignment="1">
      <alignment horizontal="right" vertical="top"/>
    </xf>
    <xf numFmtId="166" fontId="18" fillId="0" borderId="11" xfId="2" applyNumberFormat="1" applyFont="1" applyFill="1" applyBorder="1" applyAlignment="1">
      <alignment horizontal="right" vertical="top"/>
    </xf>
    <xf numFmtId="0" fontId="21" fillId="0" borderId="0" xfId="7" applyFont="1" applyFill="1" applyBorder="1" applyAlignment="1">
      <alignment vertical="top"/>
    </xf>
    <xf numFmtId="0" fontId="4" fillId="0" borderId="0" xfId="7" applyFont="1" applyFill="1" applyBorder="1" applyAlignment="1">
      <alignment vertical="top"/>
    </xf>
    <xf numFmtId="0" fontId="21" fillId="0" borderId="8" xfId="7" applyFont="1" applyFill="1" applyBorder="1" applyAlignment="1">
      <alignment horizontal="left" vertical="top" wrapText="1"/>
    </xf>
    <xf numFmtId="166" fontId="21" fillId="0" borderId="0" xfId="2" applyNumberFormat="1" applyFont="1" applyFill="1" applyBorder="1" applyAlignment="1">
      <alignment horizontal="center" vertical="top" wrapText="1"/>
    </xf>
    <xf numFmtId="166" fontId="21" fillId="0" borderId="15" xfId="2" applyNumberFormat="1" applyFont="1" applyFill="1" applyBorder="1" applyAlignment="1">
      <alignment horizontal="center" vertical="top" wrapText="1"/>
    </xf>
    <xf numFmtId="166" fontId="21" fillId="0" borderId="10" xfId="2" applyNumberFormat="1" applyFont="1" applyFill="1" applyBorder="1" applyAlignment="1">
      <alignment horizontal="right" vertical="top"/>
    </xf>
    <xf numFmtId="166" fontId="21" fillId="0" borderId="3" xfId="2" applyNumberFormat="1" applyFont="1" applyFill="1" applyBorder="1" applyAlignment="1">
      <alignment horizontal="right" vertical="top"/>
    </xf>
    <xf numFmtId="166" fontId="21" fillId="0" borderId="39" xfId="2" applyNumberFormat="1" applyFont="1" applyFill="1" applyBorder="1" applyAlignment="1">
      <alignment horizontal="right" vertical="top"/>
    </xf>
    <xf numFmtId="166" fontId="18" fillId="0" borderId="39" xfId="2" applyNumberFormat="1" applyFont="1" applyFill="1" applyBorder="1" applyAlignment="1">
      <alignment horizontal="right" vertical="top"/>
    </xf>
    <xf numFmtId="166" fontId="21" fillId="0" borderId="0" xfId="2" applyNumberFormat="1" applyFont="1" applyFill="1" applyBorder="1" applyAlignment="1">
      <alignment vertical="top"/>
    </xf>
    <xf numFmtId="0" fontId="9" fillId="0" borderId="0" xfId="2" applyNumberFormat="1" applyFont="1" applyFill="1" applyAlignment="1">
      <alignment horizontal="left" vertical="top"/>
    </xf>
    <xf numFmtId="0" fontId="32" fillId="0" borderId="8" xfId="7" applyFont="1" applyFill="1" applyBorder="1" applyAlignment="1">
      <alignment horizontal="left" wrapText="1"/>
    </xf>
    <xf numFmtId="166" fontId="18" fillId="0" borderId="13" xfId="2" applyNumberFormat="1" applyFont="1" applyFill="1" applyBorder="1"/>
    <xf numFmtId="0" fontId="21" fillId="0" borderId="28" xfId="7" applyFont="1" applyFill="1" applyBorder="1"/>
    <xf numFmtId="0" fontId="21" fillId="0" borderId="8" xfId="7" applyFont="1" applyFill="1" applyBorder="1" applyAlignment="1">
      <alignment horizontal="left" indent="3"/>
    </xf>
    <xf numFmtId="166" fontId="21" fillId="0" borderId="15" xfId="2" applyNumberFormat="1" applyFont="1" applyFill="1" applyBorder="1"/>
    <xf numFmtId="0" fontId="21" fillId="0" borderId="11" xfId="7" applyFont="1" applyFill="1" applyBorder="1"/>
    <xf numFmtId="164" fontId="33" fillId="0" borderId="8" xfId="10" applyFont="1" applyFill="1" applyBorder="1" applyAlignment="1">
      <alignment horizontal="left" wrapText="1"/>
    </xf>
    <xf numFmtId="0" fontId="4" fillId="0" borderId="8" xfId="7" applyFont="1" applyFill="1" applyBorder="1" applyAlignment="1">
      <alignment horizontal="left" wrapText="1"/>
    </xf>
    <xf numFmtId="0" fontId="21" fillId="0" borderId="8" xfId="7" applyFont="1" applyFill="1" applyBorder="1" applyAlignment="1">
      <alignment horizontal="right"/>
    </xf>
    <xf numFmtId="0" fontId="4" fillId="0" borderId="8" xfId="5" applyFont="1" applyFill="1" applyBorder="1" applyAlignment="1" applyProtection="1">
      <alignment horizontal="left" wrapText="1"/>
      <protection locked="0"/>
    </xf>
    <xf numFmtId="166" fontId="21" fillId="0" borderId="28" xfId="2" applyNumberFormat="1" applyFont="1" applyFill="1" applyBorder="1" applyAlignment="1">
      <alignment horizontal="right"/>
    </xf>
    <xf numFmtId="0" fontId="21" fillId="0" borderId="0" xfId="7" applyFont="1" applyFill="1" applyBorder="1" applyAlignment="1">
      <alignment vertical="center"/>
    </xf>
    <xf numFmtId="0" fontId="4" fillId="0" borderId="0" xfId="7" applyFont="1" applyFill="1" applyBorder="1" applyAlignment="1">
      <alignment vertical="center"/>
    </xf>
    <xf numFmtId="0" fontId="18" fillId="0" borderId="7" xfId="7" applyFont="1" applyFill="1" applyBorder="1" applyAlignment="1">
      <alignment horizontal="left" vertical="center"/>
    </xf>
    <xf numFmtId="166" fontId="21" fillId="0" borderId="22" xfId="2" applyNumberFormat="1" applyFont="1" applyFill="1" applyBorder="1" applyAlignment="1">
      <alignment horizontal="center" vertical="center" wrapText="1"/>
    </xf>
    <xf numFmtId="166" fontId="18" fillId="0" borderId="24" xfId="2" applyNumberFormat="1" applyFont="1" applyFill="1" applyBorder="1" applyAlignment="1">
      <alignment horizontal="center" vertical="center" wrapText="1"/>
    </xf>
    <xf numFmtId="166" fontId="18" fillId="0" borderId="26" xfId="2" applyNumberFormat="1" applyFont="1" applyFill="1" applyBorder="1" applyAlignment="1">
      <alignment horizontal="right" vertical="center"/>
    </xf>
    <xf numFmtId="166" fontId="18" fillId="0" borderId="7" xfId="2" applyNumberFormat="1" applyFont="1" applyFill="1" applyBorder="1" applyAlignment="1">
      <alignment horizontal="right" vertical="center"/>
    </xf>
    <xf numFmtId="166" fontId="21" fillId="0" borderId="24" xfId="2" applyNumberFormat="1" applyFont="1" applyFill="1" applyBorder="1" applyAlignment="1">
      <alignment vertical="center"/>
    </xf>
    <xf numFmtId="169" fontId="21" fillId="0" borderId="26" xfId="7" applyNumberFormat="1" applyFont="1" applyFill="1" applyBorder="1" applyAlignment="1">
      <alignment vertical="center"/>
    </xf>
    <xf numFmtId="0" fontId="21" fillId="0" borderId="22" xfId="7" applyFont="1" applyFill="1" applyBorder="1" applyAlignment="1">
      <alignment vertical="center"/>
    </xf>
    <xf numFmtId="43" fontId="21" fillId="0" borderId="0" xfId="7" applyNumberFormat="1" applyFont="1" applyFill="1" applyBorder="1"/>
    <xf numFmtId="167" fontId="21" fillId="0" borderId="0" xfId="7" applyNumberFormat="1" applyFont="1" applyFill="1" applyBorder="1"/>
    <xf numFmtId="0" fontId="21" fillId="0" borderId="11" xfId="7" applyFont="1" applyFill="1" applyBorder="1" applyAlignment="1">
      <alignment horizontal="right"/>
    </xf>
    <xf numFmtId="166" fontId="18" fillId="0" borderId="22" xfId="2" applyNumberFormat="1" applyFont="1" applyFill="1" applyBorder="1" applyAlignment="1">
      <alignment horizontal="right" vertical="center"/>
    </xf>
    <xf numFmtId="166" fontId="21" fillId="0" borderId="16" xfId="2" applyNumberFormat="1" applyFont="1" applyFill="1" applyBorder="1" applyAlignment="1">
      <alignment vertical="center"/>
    </xf>
    <xf numFmtId="166" fontId="21" fillId="0" borderId="12" xfId="2" applyNumberFormat="1" applyFont="1" applyFill="1" applyBorder="1" applyAlignment="1">
      <alignment vertical="center"/>
    </xf>
    <xf numFmtId="0" fontId="21" fillId="0" borderId="5" xfId="7" applyFont="1" applyFill="1" applyBorder="1" applyAlignment="1">
      <alignment vertical="center"/>
    </xf>
    <xf numFmtId="0" fontId="18" fillId="0" borderId="0" xfId="7" applyFont="1" applyFill="1" applyBorder="1" applyAlignment="1">
      <alignment horizontal="left" wrapText="1"/>
    </xf>
    <xf numFmtId="166" fontId="18" fillId="0" borderId="0" xfId="2" applyNumberFormat="1" applyFont="1" applyFill="1" applyBorder="1" applyAlignment="1">
      <alignment horizontal="center" wrapText="1"/>
    </xf>
    <xf numFmtId="166" fontId="21" fillId="0" borderId="0" xfId="2" applyNumberFormat="1" applyFont="1" applyFill="1"/>
    <xf numFmtId="0" fontId="21" fillId="0" borderId="3" xfId="5" applyFont="1" applyBorder="1"/>
    <xf numFmtId="0" fontId="21" fillId="0" borderId="3" xfId="7" applyFont="1" applyFill="1" applyBorder="1" applyAlignment="1">
      <alignment wrapText="1"/>
    </xf>
    <xf numFmtId="39" fontId="5" fillId="0" borderId="0" xfId="1" applyNumberFormat="1" applyFont="1" applyFill="1" applyBorder="1" applyAlignment="1">
      <alignment horizontal="left"/>
    </xf>
    <xf numFmtId="0" fontId="18" fillId="0" borderId="0" xfId="7" applyFont="1" applyFill="1" applyBorder="1" applyAlignment="1">
      <alignment wrapText="1"/>
    </xf>
    <xf numFmtId="0" fontId="21" fillId="0" borderId="0" xfId="7" applyFont="1" applyFill="1" applyBorder="1" applyAlignment="1">
      <alignment horizontal="center" wrapText="1"/>
    </xf>
    <xf numFmtId="39" fontId="18" fillId="0" borderId="0" xfId="7" applyNumberFormat="1" applyFont="1" applyFill="1" applyBorder="1" applyAlignment="1">
      <alignment wrapText="1"/>
    </xf>
    <xf numFmtId="39" fontId="18" fillId="0" borderId="0" xfId="7" applyNumberFormat="1" applyFont="1" applyFill="1" applyBorder="1" applyAlignment="1"/>
    <xf numFmtId="0" fontId="18" fillId="0" borderId="0" xfId="11" applyFont="1" applyFill="1" applyAlignment="1">
      <alignment horizontal="left" wrapText="1"/>
    </xf>
    <xf numFmtId="0" fontId="4" fillId="0" borderId="0" xfId="5" applyFont="1" applyFill="1" applyAlignment="1"/>
    <xf numFmtId="165" fontId="6" fillId="0" borderId="0" xfId="1" applyNumberFormat="1" applyFont="1" applyFill="1" applyAlignment="1">
      <alignment horizontal="left"/>
    </xf>
    <xf numFmtId="0" fontId="18" fillId="0" borderId="0" xfId="11" applyFont="1" applyFill="1" applyAlignment="1"/>
    <xf numFmtId="39" fontId="5" fillId="0" borderId="0" xfId="1" applyNumberFormat="1" applyFont="1" applyFill="1" applyAlignment="1">
      <alignment horizontal="left"/>
    </xf>
    <xf numFmtId="0" fontId="21" fillId="0" borderId="0" xfId="11" applyFont="1" applyFill="1" applyAlignment="1">
      <alignment horizontal="left" wrapText="1"/>
    </xf>
    <xf numFmtId="0" fontId="21" fillId="0" borderId="0" xfId="11" applyFont="1" applyFill="1" applyAlignment="1">
      <alignment wrapText="1"/>
    </xf>
    <xf numFmtId="0" fontId="5" fillId="0" borderId="0" xfId="1" applyNumberFormat="1" applyFont="1" applyFill="1" applyAlignment="1">
      <alignment horizontal="left"/>
    </xf>
    <xf numFmtId="166" fontId="4" fillId="0" borderId="0" xfId="1" applyNumberFormat="1" applyFont="1" applyFill="1" applyAlignment="1">
      <alignment horizontal="left"/>
    </xf>
    <xf numFmtId="39" fontId="5" fillId="0" borderId="0" xfId="1" quotePrefix="1" applyNumberFormat="1" applyFont="1" applyFill="1" applyAlignment="1">
      <alignment horizontal="left"/>
    </xf>
    <xf numFmtId="166" fontId="4" fillId="0" borderId="0" xfId="1" quotePrefix="1" applyNumberFormat="1" applyFont="1" applyFill="1" applyAlignment="1">
      <alignment horizontal="left"/>
    </xf>
    <xf numFmtId="165" fontId="6" fillId="0" borderId="0" xfId="1" quotePrefix="1" applyNumberFormat="1" applyFont="1" applyFill="1" applyAlignment="1">
      <alignment horizontal="left"/>
    </xf>
    <xf numFmtId="170" fontId="5" fillId="0" borderId="0" xfId="5" applyNumberFormat="1" applyFont="1" applyFill="1" applyAlignment="1" applyProtection="1">
      <alignment horizontal="left"/>
    </xf>
    <xf numFmtId="0" fontId="4" fillId="0" borderId="0" xfId="5" applyNumberFormat="1" applyFont="1" applyFill="1" applyAlignment="1"/>
    <xf numFmtId="170" fontId="4" fillId="0" borderId="0" xfId="5" applyNumberFormat="1" applyFont="1" applyFill="1" applyAlignment="1" applyProtection="1">
      <alignment horizontal="left"/>
    </xf>
    <xf numFmtId="0" fontId="5" fillId="0" borderId="0" xfId="5" applyNumberFormat="1" applyFont="1" applyFill="1" applyAlignment="1"/>
    <xf numFmtId="170" fontId="5" fillId="0" borderId="0" xfId="1" applyNumberFormat="1" applyFont="1" applyFill="1" applyAlignment="1" applyProtection="1">
      <alignment horizontal="left"/>
    </xf>
    <xf numFmtId="0" fontId="4" fillId="0" borderId="0" xfId="2" applyNumberFormat="1" applyFont="1" applyFill="1" applyAlignment="1">
      <alignment horizontal="left"/>
    </xf>
    <xf numFmtId="0" fontId="5" fillId="0" borderId="0" xfId="2" applyNumberFormat="1" applyFont="1" applyFill="1" applyAlignment="1">
      <alignment horizontal="left"/>
    </xf>
    <xf numFmtId="170" fontId="4" fillId="0" borderId="0" xfId="1" applyNumberFormat="1" applyFont="1" applyFill="1" applyAlignment="1" applyProtection="1">
      <alignment horizontal="left"/>
    </xf>
    <xf numFmtId="165" fontId="4" fillId="0" borderId="0" xfId="1" applyNumberFormat="1" applyFont="1" applyFill="1" applyAlignment="1">
      <alignment horizontal="left"/>
    </xf>
    <xf numFmtId="0" fontId="4" fillId="0" borderId="0" xfId="1" applyFont="1" applyFill="1" applyBorder="1" applyAlignment="1"/>
    <xf numFmtId="0" fontId="4" fillId="0" borderId="0" xfId="1" applyNumberFormat="1" applyFont="1" applyFill="1" applyAlignment="1">
      <alignment horizontal="left"/>
    </xf>
    <xf numFmtId="0" fontId="18" fillId="0" borderId="0" xfId="11" applyFont="1" applyFill="1" applyBorder="1" applyAlignment="1"/>
    <xf numFmtId="0" fontId="4" fillId="0" borderId="5" xfId="7" applyFont="1" applyFill="1" applyBorder="1" applyAlignment="1"/>
    <xf numFmtId="0" fontId="21" fillId="0" borderId="5" xfId="7" applyFont="1" applyFill="1" applyBorder="1" applyAlignment="1">
      <alignment horizontal="left" wrapText="1"/>
    </xf>
    <xf numFmtId="166" fontId="21" fillId="0" borderId="5" xfId="2" applyNumberFormat="1" applyFont="1" applyFill="1" applyBorder="1" applyAlignment="1"/>
    <xf numFmtId="165" fontId="4" fillId="0" borderId="0" xfId="2" applyNumberFormat="1" applyFont="1" applyFill="1" applyAlignment="1"/>
    <xf numFmtId="165" fontId="6" fillId="0" borderId="0" xfId="2" applyNumberFormat="1" applyFont="1" applyFill="1" applyBorder="1"/>
    <xf numFmtId="165" fontId="4" fillId="0" borderId="0" xfId="2" applyNumberFormat="1" applyFont="1" applyFill="1"/>
    <xf numFmtId="164" fontId="4" fillId="0" borderId="0" xfId="2" applyFont="1" applyFill="1"/>
    <xf numFmtId="0" fontId="36" fillId="0" borderId="0" xfId="5" applyFont="1" applyFill="1"/>
    <xf numFmtId="0" fontId="2" fillId="0" borderId="0" xfId="5" applyFont="1" applyFill="1"/>
    <xf numFmtId="39" fontId="5" fillId="0" borderId="0" xfId="5" applyNumberFormat="1" applyFont="1" applyFill="1" applyAlignment="1"/>
    <xf numFmtId="164" fontId="11" fillId="0" borderId="0" xfId="2" applyFont="1" applyFill="1" applyBorder="1" applyAlignment="1">
      <alignment horizontal="left"/>
    </xf>
    <xf numFmtId="165" fontId="4" fillId="0" borderId="0" xfId="2" applyNumberFormat="1" applyFont="1" applyFill="1" applyBorder="1" applyAlignment="1">
      <alignment horizontal="left"/>
    </xf>
    <xf numFmtId="166" fontId="2" fillId="0" borderId="0" xfId="2" applyNumberFormat="1" applyFont="1" applyFill="1"/>
    <xf numFmtId="164" fontId="11" fillId="0" borderId="0" xfId="2" applyFont="1" applyFill="1" applyBorder="1" applyAlignment="1">
      <alignment horizontal="left" wrapText="1"/>
    </xf>
    <xf numFmtId="166" fontId="6" fillId="0" borderId="0" xfId="2" applyNumberFormat="1" applyFont="1" applyFill="1" applyAlignment="1">
      <alignment horizontal="center"/>
    </xf>
    <xf numFmtId="165" fontId="4" fillId="0" borderId="0" xfId="2" quotePrefix="1" applyNumberFormat="1" applyFont="1" applyFill="1" applyBorder="1" applyAlignment="1">
      <alignment horizontal="left"/>
    </xf>
    <xf numFmtId="164" fontId="11" fillId="0" borderId="0" xfId="2" applyFont="1" applyFill="1" applyBorder="1" applyAlignment="1">
      <alignment horizontal="center"/>
    </xf>
    <xf numFmtId="165" fontId="11" fillId="0" borderId="0" xfId="2" applyNumberFormat="1" applyFont="1" applyFill="1" applyBorder="1" applyAlignment="1">
      <alignment horizontal="center" wrapText="1"/>
    </xf>
    <xf numFmtId="166" fontId="4" fillId="0" borderId="0" xfId="2" applyNumberFormat="1" applyFont="1" applyFill="1" applyAlignment="1">
      <alignment horizontal="center"/>
    </xf>
    <xf numFmtId="165" fontId="6" fillId="0" borderId="0" xfId="2" applyNumberFormat="1" applyFont="1" applyFill="1" applyBorder="1" applyAlignment="1">
      <alignment horizontal="center" vertical="center"/>
    </xf>
    <xf numFmtId="164" fontId="4" fillId="0" borderId="0" xfId="2" applyFont="1" applyFill="1" applyAlignment="1">
      <alignment horizontal="center" vertical="center"/>
    </xf>
    <xf numFmtId="165" fontId="11" fillId="0" borderId="0" xfId="2" quotePrefix="1" applyNumberFormat="1" applyFont="1" applyFill="1" applyBorder="1" applyAlignment="1">
      <alignment horizontal="right"/>
    </xf>
    <xf numFmtId="166" fontId="17" fillId="0" borderId="0" xfId="2" quotePrefix="1" applyNumberFormat="1" applyFont="1" applyFill="1" applyAlignment="1">
      <alignment horizontal="right"/>
    </xf>
    <xf numFmtId="164" fontId="11" fillId="0" borderId="2" xfId="2" applyFont="1" applyFill="1" applyBorder="1" applyAlignment="1">
      <alignment horizontal="center" vertical="center"/>
    </xf>
    <xf numFmtId="164" fontId="17" fillId="0" borderId="2" xfId="2" applyFont="1" applyFill="1" applyBorder="1" applyAlignment="1">
      <alignment horizontal="left" vertical="center"/>
    </xf>
    <xf numFmtId="165" fontId="5" fillId="0" borderId="2" xfId="2" applyNumberFormat="1" applyFont="1" applyFill="1" applyBorder="1" applyAlignment="1">
      <alignment horizontal="center" vertical="center"/>
    </xf>
    <xf numFmtId="166" fontId="5" fillId="0" borderId="2" xfId="2" applyNumberFormat="1" applyFont="1" applyFill="1" applyBorder="1" applyAlignment="1">
      <alignment horizontal="right" vertical="center" wrapText="1"/>
    </xf>
    <xf numFmtId="166" fontId="6" fillId="0" borderId="2" xfId="2" applyNumberFormat="1" applyFont="1" applyFill="1" applyBorder="1" applyAlignment="1">
      <alignment horizontal="right" vertical="center" wrapText="1"/>
    </xf>
    <xf numFmtId="166" fontId="6" fillId="0" borderId="0" xfId="2" applyNumberFormat="1" applyFont="1" applyFill="1" applyBorder="1" applyAlignment="1">
      <alignment horizontal="right" vertical="center" wrapText="1"/>
    </xf>
    <xf numFmtId="165" fontId="6" fillId="0" borderId="0" xfId="2" applyNumberFormat="1" applyFont="1" applyFill="1" applyBorder="1" applyAlignment="1">
      <alignment horizontal="center" vertical="center" wrapText="1"/>
    </xf>
    <xf numFmtId="0" fontId="2" fillId="0" borderId="0" xfId="5" applyFont="1" applyFill="1" applyAlignment="1">
      <alignment vertical="center"/>
    </xf>
    <xf numFmtId="164" fontId="4" fillId="0" borderId="40" xfId="2" applyFont="1" applyFill="1" applyBorder="1" applyAlignment="1">
      <alignment vertical="center"/>
    </xf>
    <xf numFmtId="166" fontId="4" fillId="0" borderId="3" xfId="2" applyNumberFormat="1" applyFont="1" applyFill="1" applyBorder="1" applyAlignment="1">
      <alignment vertical="center"/>
    </xf>
    <xf numFmtId="166" fontId="4" fillId="0" borderId="41" xfId="2" applyNumberFormat="1" applyFont="1" applyFill="1" applyBorder="1" applyAlignment="1">
      <alignment vertical="center"/>
    </xf>
    <xf numFmtId="164" fontId="17" fillId="0" borderId="0" xfId="2" applyFont="1" applyFill="1" applyBorder="1" applyAlignment="1">
      <alignment horizontal="left"/>
    </xf>
    <xf numFmtId="165" fontId="5" fillId="0" borderId="0" xfId="2" applyNumberFormat="1" applyFont="1" applyFill="1" applyBorder="1" applyAlignment="1">
      <alignment horizontal="center"/>
    </xf>
    <xf numFmtId="166" fontId="5" fillId="0" borderId="0" xfId="2" applyNumberFormat="1" applyFont="1" applyFill="1" applyBorder="1" applyAlignment="1">
      <alignment horizontal="left" wrapText="1"/>
    </xf>
    <xf numFmtId="166" fontId="37" fillId="0" borderId="0" xfId="2" applyNumberFormat="1" applyFont="1" applyFill="1" applyAlignment="1">
      <alignment horizontal="right"/>
    </xf>
    <xf numFmtId="165" fontId="6" fillId="0" borderId="0" xfId="2" applyNumberFormat="1" applyFont="1" applyFill="1" applyBorder="1" applyAlignment="1">
      <alignment horizontal="left" wrapText="1"/>
    </xf>
    <xf numFmtId="164" fontId="4" fillId="0" borderId="42" xfId="2" applyFont="1" applyFill="1" applyBorder="1"/>
    <xf numFmtId="166" fontId="4" fillId="0" borderId="43" xfId="2" applyNumberFormat="1" applyFont="1" applyFill="1" applyBorder="1"/>
    <xf numFmtId="0" fontId="4" fillId="0" borderId="0" xfId="5" applyFont="1" applyFill="1"/>
    <xf numFmtId="0" fontId="5" fillId="0" borderId="0" xfId="5" applyFont="1" applyFill="1" applyBorder="1" applyAlignment="1">
      <alignment horizontal="center"/>
    </xf>
    <xf numFmtId="0" fontId="5" fillId="0" borderId="0" xfId="5" applyFont="1" applyFill="1" applyBorder="1" applyAlignment="1"/>
    <xf numFmtId="0" fontId="11" fillId="0" borderId="0" xfId="5" applyFont="1" applyFill="1" applyBorder="1" applyAlignment="1"/>
    <xf numFmtId="165" fontId="5" fillId="0" borderId="0" xfId="2" quotePrefix="1" applyNumberFormat="1" applyFont="1" applyFill="1" applyBorder="1" applyAlignment="1">
      <alignment horizontal="left"/>
    </xf>
    <xf numFmtId="166" fontId="9" fillId="0" borderId="0" xfId="2" applyNumberFormat="1" applyFont="1" applyFill="1" applyAlignment="1">
      <alignment horizontal="right"/>
    </xf>
    <xf numFmtId="166" fontId="14" fillId="0" borderId="0" xfId="2" applyNumberFormat="1" applyFont="1" applyFill="1" applyAlignment="1">
      <alignment horizontal="right"/>
    </xf>
    <xf numFmtId="165" fontId="6" fillId="0" borderId="0" xfId="2" quotePrefix="1" applyNumberFormat="1" applyFont="1" applyFill="1" applyBorder="1" applyAlignment="1">
      <alignment horizontal="right"/>
    </xf>
    <xf numFmtId="167" fontId="2" fillId="0" borderId="0" xfId="5" applyNumberFormat="1" applyFont="1" applyFill="1"/>
    <xf numFmtId="164" fontId="4" fillId="0" borderId="44" xfId="2" applyFont="1" applyFill="1" applyBorder="1"/>
    <xf numFmtId="166" fontId="4" fillId="0" borderId="45" xfId="2" applyNumberFormat="1" applyFont="1" applyFill="1" applyBorder="1"/>
    <xf numFmtId="166" fontId="5" fillId="0" borderId="0" xfId="2" applyNumberFormat="1" applyFont="1" applyFill="1" applyAlignment="1">
      <alignment horizontal="right"/>
    </xf>
    <xf numFmtId="166" fontId="4" fillId="0" borderId="46" xfId="2" applyNumberFormat="1" applyFont="1" applyFill="1" applyBorder="1"/>
    <xf numFmtId="0" fontId="4" fillId="0" borderId="0" xfId="5" applyFont="1" applyFill="1" applyBorder="1" applyAlignment="1"/>
    <xf numFmtId="166" fontId="5" fillId="0" borderId="0" xfId="2" applyNumberFormat="1" applyFont="1" applyFill="1" applyBorder="1" applyAlignment="1">
      <alignment horizontal="right"/>
    </xf>
    <xf numFmtId="164" fontId="6" fillId="0" borderId="0" xfId="2" applyNumberFormat="1" applyFont="1" applyFill="1" applyBorder="1" applyAlignment="1">
      <alignment horizontal="right"/>
    </xf>
    <xf numFmtId="166" fontId="4" fillId="0" borderId="0" xfId="5" applyNumberFormat="1" applyFont="1" applyFill="1"/>
    <xf numFmtId="166" fontId="9" fillId="0" borderId="0" xfId="2" applyNumberFormat="1" applyFont="1" applyFill="1" applyBorder="1" applyAlignment="1"/>
    <xf numFmtId="166" fontId="9" fillId="0" borderId="0" xfId="2" applyNumberFormat="1" applyFont="1" applyFill="1" applyBorder="1" applyAlignment="1">
      <alignment horizontal="right"/>
    </xf>
    <xf numFmtId="39" fontId="4" fillId="0" borderId="0" xfId="5" applyNumberFormat="1" applyFont="1" applyFill="1" applyAlignment="1">
      <alignment horizontal="left"/>
    </xf>
    <xf numFmtId="166" fontId="4" fillId="0" borderId="47" xfId="2" applyNumberFormat="1" applyFont="1" applyFill="1" applyBorder="1"/>
    <xf numFmtId="0" fontId="4" fillId="0" borderId="0" xfId="5" applyFont="1" applyFill="1" applyBorder="1" applyAlignment="1">
      <alignment horizontal="left"/>
    </xf>
    <xf numFmtId="166" fontId="4" fillId="0" borderId="48" xfId="2" applyNumberFormat="1" applyFont="1" applyFill="1" applyBorder="1"/>
    <xf numFmtId="166" fontId="4" fillId="0" borderId="5" xfId="2" applyNumberFormat="1" applyFont="1" applyFill="1" applyBorder="1"/>
    <xf numFmtId="164" fontId="4" fillId="0" borderId="13" xfId="2" applyFont="1" applyFill="1" applyBorder="1" applyAlignment="1">
      <alignment vertical="center"/>
    </xf>
    <xf numFmtId="166" fontId="4" fillId="0" borderId="14" xfId="2" applyNumberFormat="1" applyFont="1" applyFill="1" applyBorder="1" applyAlignment="1">
      <alignment vertical="center"/>
    </xf>
    <xf numFmtId="166" fontId="4" fillId="0" borderId="28" xfId="2" applyNumberFormat="1" applyFont="1" applyFill="1" applyBorder="1" applyAlignment="1">
      <alignment vertical="center"/>
    </xf>
    <xf numFmtId="164" fontId="4" fillId="0" borderId="49" xfId="2" applyFont="1" applyFill="1" applyBorder="1"/>
    <xf numFmtId="166" fontId="11" fillId="0" borderId="5" xfId="2" applyNumberFormat="1" applyFont="1" applyFill="1" applyBorder="1" applyAlignment="1">
      <alignment horizontal="center"/>
    </xf>
    <xf numFmtId="166" fontId="4" fillId="0" borderId="50" xfId="2" applyNumberFormat="1" applyFont="1" applyFill="1" applyBorder="1"/>
    <xf numFmtId="164" fontId="4" fillId="0" borderId="15" xfId="2" applyFont="1" applyFill="1" applyBorder="1"/>
    <xf numFmtId="166" fontId="4" fillId="0" borderId="51" xfId="2" applyNumberFormat="1" applyFont="1" applyFill="1" applyBorder="1"/>
    <xf numFmtId="166" fontId="4" fillId="0" borderId="52" xfId="2" applyNumberFormat="1" applyFont="1" applyFill="1" applyBorder="1"/>
    <xf numFmtId="0" fontId="4" fillId="0" borderId="0" xfId="5" quotePrefix="1" applyFont="1" applyFill="1" applyAlignment="1"/>
    <xf numFmtId="165" fontId="5" fillId="0" borderId="0" xfId="2" applyNumberFormat="1" applyFont="1" applyFill="1" applyAlignment="1"/>
    <xf numFmtId="166" fontId="5" fillId="0" borderId="3" xfId="2" applyNumberFormat="1" applyFont="1" applyFill="1" applyBorder="1" applyAlignment="1">
      <alignment horizontal="right"/>
    </xf>
    <xf numFmtId="165" fontId="6" fillId="0" borderId="0" xfId="2" applyNumberFormat="1" applyFont="1" applyFill="1" applyBorder="1" applyAlignment="1">
      <alignment horizontal="right"/>
    </xf>
    <xf numFmtId="166" fontId="5" fillId="0" borderId="3" xfId="5" applyNumberFormat="1" applyFont="1" applyFill="1" applyBorder="1"/>
    <xf numFmtId="166" fontId="5" fillId="0" borderId="3" xfId="2" applyNumberFormat="1" applyFont="1" applyFill="1" applyBorder="1"/>
    <xf numFmtId="164" fontId="4" fillId="0" borderId="16" xfId="2" applyFont="1" applyFill="1" applyBorder="1"/>
    <xf numFmtId="166" fontId="4" fillId="0" borderId="37" xfId="2" applyNumberFormat="1" applyFont="1" applyFill="1" applyBorder="1"/>
    <xf numFmtId="166" fontId="4" fillId="0" borderId="17" xfId="2" applyNumberFormat="1" applyFont="1" applyFill="1" applyBorder="1"/>
    <xf numFmtId="166" fontId="4" fillId="0" borderId="53" xfId="2" applyNumberFormat="1" applyFont="1" applyFill="1" applyBorder="1"/>
    <xf numFmtId="0" fontId="38" fillId="0" borderId="0" xfId="5" applyFont="1" applyFill="1" applyBorder="1" applyAlignment="1">
      <alignment horizontal="left"/>
    </xf>
    <xf numFmtId="166" fontId="5" fillId="0" borderId="0" xfId="5" applyNumberFormat="1" applyFont="1" applyFill="1" applyBorder="1"/>
    <xf numFmtId="166" fontId="6" fillId="0" borderId="0" xfId="8" applyNumberFormat="1" applyFont="1" applyFill="1" applyBorder="1" applyAlignment="1">
      <alignment horizontal="right"/>
    </xf>
    <xf numFmtId="166" fontId="2" fillId="0" borderId="0" xfId="5" applyNumberFormat="1" applyFont="1" applyFill="1"/>
    <xf numFmtId="0" fontId="2" fillId="0" borderId="0" xfId="5" applyFont="1" applyFill="1" applyAlignment="1"/>
    <xf numFmtId="0" fontId="5" fillId="0" borderId="0" xfId="5" applyFont="1" applyFill="1"/>
    <xf numFmtId="0" fontId="5" fillId="0" borderId="13" xfId="5" applyFont="1" applyFill="1" applyBorder="1"/>
    <xf numFmtId="0" fontId="2" fillId="0" borderId="14" xfId="5" applyFont="1" applyFill="1" applyBorder="1"/>
    <xf numFmtId="0" fontId="5" fillId="0" borderId="6" xfId="5" applyFont="1" applyFill="1" applyBorder="1" applyAlignment="1">
      <alignment horizontal="center"/>
    </xf>
    <xf numFmtId="0" fontId="5" fillId="0" borderId="28" xfId="5" applyFont="1" applyFill="1" applyBorder="1" applyAlignment="1">
      <alignment horizontal="center"/>
    </xf>
    <xf numFmtId="166" fontId="3" fillId="0" borderId="0" xfId="2" applyNumberFormat="1" applyFont="1" applyFill="1"/>
    <xf numFmtId="0" fontId="4" fillId="0" borderId="15" xfId="5" applyFont="1" applyBorder="1"/>
    <xf numFmtId="0" fontId="4" fillId="0" borderId="0" xfId="5" applyFont="1" applyBorder="1"/>
    <xf numFmtId="166" fontId="4" fillId="0" borderId="8" xfId="2" applyNumberFormat="1" applyFont="1" applyBorder="1"/>
    <xf numFmtId="165" fontId="7" fillId="0" borderId="11" xfId="2" applyNumberFormat="1" applyFont="1" applyFill="1" applyBorder="1"/>
    <xf numFmtId="0" fontId="4" fillId="0" borderId="15" xfId="5" applyFont="1" applyFill="1" applyBorder="1"/>
    <xf numFmtId="0" fontId="4" fillId="0" borderId="0" xfId="5" applyFont="1" applyFill="1" applyBorder="1"/>
    <xf numFmtId="0" fontId="39" fillId="0" borderId="0" xfId="5" applyFont="1" applyFill="1" applyAlignment="1"/>
    <xf numFmtId="0" fontId="3" fillId="0" borderId="11" xfId="5" applyFont="1" applyFill="1" applyBorder="1"/>
    <xf numFmtId="166" fontId="4" fillId="0" borderId="54" xfId="2" applyNumberFormat="1" applyFont="1" applyFill="1" applyBorder="1"/>
    <xf numFmtId="165" fontId="4" fillId="0" borderId="23" xfId="2" applyNumberFormat="1" applyFont="1" applyFill="1" applyBorder="1"/>
    <xf numFmtId="165" fontId="4" fillId="0" borderId="0" xfId="5" applyNumberFormat="1" applyFont="1" applyFill="1" applyBorder="1" applyAlignment="1"/>
    <xf numFmtId="166" fontId="5" fillId="0" borderId="2" xfId="2" applyNumberFormat="1" applyFont="1" applyFill="1" applyBorder="1" applyAlignment="1">
      <alignment horizontal="right"/>
    </xf>
    <xf numFmtId="166" fontId="6" fillId="0" borderId="2" xfId="2" applyNumberFormat="1" applyFont="1" applyFill="1" applyBorder="1" applyAlignment="1">
      <alignment horizontal="right"/>
    </xf>
    <xf numFmtId="164" fontId="2" fillId="0" borderId="0" xfId="5" applyNumberFormat="1" applyFont="1" applyFill="1"/>
    <xf numFmtId="0" fontId="2" fillId="0" borderId="15" xfId="5" applyFont="1" applyFill="1" applyBorder="1"/>
    <xf numFmtId="0" fontId="2" fillId="0" borderId="0" xfId="5" applyFont="1" applyFill="1" applyBorder="1"/>
    <xf numFmtId="165" fontId="4" fillId="0" borderId="0" xfId="2" applyNumberFormat="1" applyFont="1" applyFill="1" applyBorder="1"/>
    <xf numFmtId="165" fontId="4" fillId="0" borderId="11" xfId="2" applyNumberFormat="1" applyFont="1" applyFill="1" applyBorder="1"/>
    <xf numFmtId="174" fontId="6" fillId="0" borderId="0" xfId="2" applyNumberFormat="1" applyFont="1" applyFill="1" applyBorder="1" applyAlignment="1">
      <alignment horizontal="right"/>
    </xf>
    <xf numFmtId="165" fontId="4" fillId="0" borderId="11" xfId="5" applyNumberFormat="1" applyFont="1" applyFill="1" applyBorder="1"/>
    <xf numFmtId="166" fontId="4" fillId="0" borderId="3" xfId="5" applyNumberFormat="1" applyFont="1" applyFill="1" applyBorder="1"/>
    <xf numFmtId="166" fontId="4" fillId="0" borderId="3" xfId="2" applyNumberFormat="1" applyFont="1" applyFill="1" applyBorder="1"/>
    <xf numFmtId="166" fontId="2" fillId="0" borderId="0" xfId="2" applyNumberFormat="1" applyFont="1" applyFill="1" applyBorder="1"/>
    <xf numFmtId="0" fontId="2" fillId="0" borderId="11" xfId="5" applyFont="1" applyFill="1" applyBorder="1"/>
    <xf numFmtId="43" fontId="2" fillId="0" borderId="0" xfId="5" applyNumberFormat="1" applyFont="1" applyFill="1"/>
    <xf numFmtId="166" fontId="5" fillId="0" borderId="2" xfId="5" applyNumberFormat="1" applyFont="1" applyFill="1" applyBorder="1"/>
    <xf numFmtId="166" fontId="5" fillId="0" borderId="2" xfId="2" applyNumberFormat="1" applyFont="1" applyFill="1" applyBorder="1"/>
    <xf numFmtId="0" fontId="4" fillId="0" borderId="16" xfId="5" applyFont="1" applyFill="1" applyBorder="1"/>
    <xf numFmtId="0" fontId="8" fillId="0" borderId="17" xfId="5" applyFont="1" applyFill="1" applyBorder="1"/>
    <xf numFmtId="165" fontId="4" fillId="0" borderId="12" xfId="5" applyNumberFormat="1" applyFont="1" applyFill="1" applyBorder="1"/>
    <xf numFmtId="165" fontId="6" fillId="0" borderId="0" xfId="2" applyNumberFormat="1" applyFont="1" applyFill="1" applyBorder="1" applyAlignment="1">
      <alignment horizontal="left"/>
    </xf>
    <xf numFmtId="166" fontId="4" fillId="0" borderId="0" xfId="5" applyNumberFormat="1" applyFont="1" applyFill="1" applyBorder="1"/>
    <xf numFmtId="175" fontId="2" fillId="0" borderId="0" xfId="5" applyNumberFormat="1" applyFont="1" applyFill="1"/>
    <xf numFmtId="4" fontId="4" fillId="0" borderId="0" xfId="5" applyNumberFormat="1" applyFont="1" applyFill="1"/>
    <xf numFmtId="176" fontId="4" fillId="0" borderId="0" xfId="5" applyNumberFormat="1" applyFont="1" applyFill="1"/>
    <xf numFmtId="0" fontId="11" fillId="0" borderId="0" xfId="5" applyFont="1" applyFill="1" applyBorder="1" applyAlignment="1">
      <alignment horizontal="center"/>
    </xf>
    <xf numFmtId="0" fontId="5" fillId="0" borderId="0" xfId="5" applyFont="1" applyFill="1" applyAlignment="1"/>
    <xf numFmtId="166" fontId="14" fillId="0" borderId="0" xfId="2" applyNumberFormat="1" applyFont="1" applyFill="1" applyBorder="1" applyAlignment="1">
      <alignment horizontal="right"/>
    </xf>
    <xf numFmtId="166" fontId="16" fillId="0" borderId="0" xfId="2" applyNumberFormat="1" applyFont="1" applyFill="1"/>
    <xf numFmtId="166" fontId="8" fillId="0" borderId="0" xfId="2" applyNumberFormat="1" applyFont="1" applyFill="1"/>
    <xf numFmtId="0" fontId="4" fillId="0" borderId="0" xfId="5" quotePrefix="1" applyFont="1" applyFill="1" applyBorder="1" applyAlignment="1">
      <alignment horizontal="left"/>
    </xf>
    <xf numFmtId="166" fontId="4" fillId="0" borderId="20" xfId="2" applyNumberFormat="1" applyFont="1" applyBorder="1"/>
    <xf numFmtId="164" fontId="6" fillId="0" borderId="0" xfId="2" applyFont="1" applyFill="1" applyBorder="1" applyAlignment="1">
      <alignment horizontal="right"/>
    </xf>
    <xf numFmtId="164" fontId="4" fillId="0" borderId="0" xfId="2" applyFont="1" applyFill="1" applyBorder="1" applyAlignment="1">
      <alignment horizontal="left"/>
    </xf>
    <xf numFmtId="165" fontId="5" fillId="0" borderId="0" xfId="2" applyNumberFormat="1" applyFont="1" applyFill="1" applyBorder="1" applyAlignment="1">
      <alignment horizontal="left"/>
    </xf>
    <xf numFmtId="166" fontId="11" fillId="0" borderId="0" xfId="2" applyNumberFormat="1" applyFont="1" applyFill="1" applyAlignment="1">
      <alignment horizontal="right"/>
    </xf>
    <xf numFmtId="166" fontId="17" fillId="0" borderId="0" xfId="2" applyNumberFormat="1" applyFont="1" applyFill="1" applyAlignment="1">
      <alignment horizontal="right"/>
    </xf>
    <xf numFmtId="165" fontId="11" fillId="0" borderId="0" xfId="2" applyNumberFormat="1" applyFont="1" applyFill="1" applyBorder="1" applyAlignment="1">
      <alignment horizontal="right"/>
    </xf>
    <xf numFmtId="165" fontId="5" fillId="0" borderId="0" xfId="2" applyNumberFormat="1" applyFont="1" applyFill="1" applyBorder="1" applyAlignment="1"/>
    <xf numFmtId="166" fontId="5" fillId="0" borderId="4" xfId="2" applyNumberFormat="1" applyFont="1" applyFill="1" applyBorder="1" applyAlignment="1">
      <alignment horizontal="right"/>
    </xf>
    <xf numFmtId="166" fontId="6" fillId="0" borderId="4" xfId="2" applyNumberFormat="1" applyFont="1" applyFill="1" applyBorder="1" applyAlignment="1">
      <alignment horizontal="right"/>
    </xf>
    <xf numFmtId="166" fontId="5" fillId="0" borderId="4" xfId="5" applyNumberFormat="1" applyFont="1" applyFill="1" applyBorder="1"/>
    <xf numFmtId="166" fontId="5" fillId="0" borderId="4" xfId="2" applyNumberFormat="1" applyFont="1" applyFill="1" applyBorder="1"/>
    <xf numFmtId="165" fontId="11" fillId="0" borderId="0" xfId="2" applyNumberFormat="1" applyFont="1" applyFill="1" applyBorder="1" applyAlignment="1"/>
    <xf numFmtId="166" fontId="11" fillId="0" borderId="0" xfId="2" applyNumberFormat="1" applyFont="1" applyFill="1" applyBorder="1" applyAlignment="1">
      <alignment horizontal="right"/>
    </xf>
    <xf numFmtId="164" fontId="6" fillId="0" borderId="0" xfId="2" applyNumberFormat="1" applyFont="1" applyFill="1" applyBorder="1"/>
    <xf numFmtId="165" fontId="2" fillId="0" borderId="0" xfId="5" applyNumberFormat="1" applyFont="1" applyFill="1"/>
    <xf numFmtId="0" fontId="4" fillId="0" borderId="0" xfId="5" applyFont="1" applyAlignment="1">
      <alignment horizontal="center" wrapText="1"/>
    </xf>
    <xf numFmtId="39" fontId="4" fillId="0" borderId="0" xfId="5" applyNumberFormat="1" applyFont="1" applyFill="1" applyAlignment="1"/>
    <xf numFmtId="0" fontId="4" fillId="0" borderId="0" xfId="5" applyFont="1" applyBorder="1" applyAlignment="1"/>
    <xf numFmtId="0" fontId="39" fillId="0" borderId="0" xfId="5" applyFont="1" applyFill="1" applyAlignment="1">
      <alignment horizontal="right"/>
    </xf>
    <xf numFmtId="177" fontId="6" fillId="0" borderId="0" xfId="2" applyNumberFormat="1" applyFont="1" applyFill="1" applyBorder="1"/>
    <xf numFmtId="166" fontId="11" fillId="0" borderId="0" xfId="2" applyNumberFormat="1" applyFont="1" applyFill="1" applyBorder="1" applyAlignment="1"/>
    <xf numFmtId="0" fontId="4" fillId="0" borderId="0" xfId="5" applyFont="1" applyFill="1" applyBorder="1" applyAlignment="1">
      <alignment horizontal="justify" wrapText="1"/>
    </xf>
    <xf numFmtId="0" fontId="4" fillId="0" borderId="0" xfId="5" applyFont="1" applyFill="1" applyBorder="1" applyAlignment="1">
      <alignment horizontal="left" wrapText="1"/>
    </xf>
    <xf numFmtId="164" fontId="4" fillId="0" borderId="0" xfId="5" applyNumberFormat="1" applyFont="1" applyFill="1" applyBorder="1" applyAlignment="1">
      <alignment wrapText="1"/>
    </xf>
    <xf numFmtId="9" fontId="4" fillId="0" borderId="3" xfId="6" quotePrefix="1" applyFont="1" applyFill="1" applyBorder="1" applyAlignment="1">
      <alignment horizontal="left"/>
    </xf>
    <xf numFmtId="9" fontId="4" fillId="0" borderId="3" xfId="6" applyFont="1" applyFill="1" applyBorder="1" applyAlignment="1"/>
    <xf numFmtId="9" fontId="4" fillId="0" borderId="3" xfId="6" applyFont="1" applyFill="1" applyBorder="1" applyAlignment="1">
      <alignment horizontal="justify" wrapText="1"/>
    </xf>
    <xf numFmtId="9" fontId="6" fillId="0" borderId="3" xfId="6" applyFont="1" applyFill="1" applyBorder="1" applyAlignment="1">
      <alignment horizontal="justify" wrapText="1"/>
    </xf>
    <xf numFmtId="9" fontId="4" fillId="0" borderId="0" xfId="6" quotePrefix="1" applyFont="1" applyFill="1" applyBorder="1" applyAlignment="1">
      <alignment horizontal="left"/>
    </xf>
    <xf numFmtId="9" fontId="4" fillId="0" borderId="0" xfId="6" applyFont="1" applyFill="1" applyBorder="1" applyAlignment="1"/>
    <xf numFmtId="9" fontId="4" fillId="0" borderId="0" xfId="6" applyFont="1" applyFill="1" applyBorder="1" applyAlignment="1">
      <alignment horizontal="justify" wrapText="1"/>
    </xf>
    <xf numFmtId="9" fontId="6" fillId="0" borderId="0" xfId="6" applyFont="1" applyFill="1" applyBorder="1" applyAlignment="1">
      <alignment horizontal="justify" wrapText="1"/>
    </xf>
    <xf numFmtId="0" fontId="4" fillId="0" borderId="0" xfId="5" quotePrefix="1" applyFont="1" applyFill="1" applyBorder="1" applyAlignment="1">
      <alignment horizontal="right" vertical="top"/>
    </xf>
    <xf numFmtId="0" fontId="4" fillId="0" borderId="0" xfId="5" quotePrefix="1" applyFont="1" applyFill="1" applyBorder="1" applyAlignment="1">
      <alignment horizontal="right" vertical="center"/>
    </xf>
    <xf numFmtId="0" fontId="40" fillId="0" borderId="0" xfId="5" quotePrefix="1" applyFont="1" applyFill="1" applyBorder="1" applyAlignment="1">
      <alignment horizontal="left"/>
    </xf>
    <xf numFmtId="39" fontId="5" fillId="0" borderId="0" xfId="1" applyNumberFormat="1" applyFont="1" applyFill="1" applyBorder="1" applyAlignment="1"/>
    <xf numFmtId="0" fontId="40" fillId="0" borderId="0" xfId="5" quotePrefix="1" applyFont="1" applyFill="1" applyBorder="1" applyAlignment="1"/>
    <xf numFmtId="0" fontId="4" fillId="0" borderId="0" xfId="5" applyFont="1" applyFill="1" applyBorder="1" applyAlignment="1">
      <alignment horizontal="center"/>
    </xf>
    <xf numFmtId="166" fontId="41" fillId="0" borderId="0" xfId="2" applyNumberFormat="1" applyFont="1" applyFill="1" applyBorder="1" applyAlignment="1"/>
    <xf numFmtId="166" fontId="42" fillId="0" borderId="0" xfId="2" applyNumberFormat="1" applyFont="1" applyFill="1" applyBorder="1" applyAlignment="1"/>
    <xf numFmtId="165" fontId="40" fillId="0" borderId="0" xfId="2" applyNumberFormat="1" applyFont="1" applyFill="1" applyBorder="1"/>
    <xf numFmtId="0" fontId="43" fillId="0" borderId="0" xfId="5" applyFont="1" applyFill="1"/>
    <xf numFmtId="0" fontId="43" fillId="0" borderId="0" xfId="5" applyFont="1" applyFill="1" applyBorder="1"/>
    <xf numFmtId="0" fontId="40" fillId="0" borderId="0" xfId="5" applyFont="1" applyFill="1"/>
    <xf numFmtId="166" fontId="40" fillId="0" borderId="0" xfId="2" applyNumberFormat="1" applyFont="1" applyFill="1"/>
    <xf numFmtId="0" fontId="4" fillId="0" borderId="0" xfId="5" quotePrefix="1" applyFont="1" applyFill="1" applyBorder="1" applyAlignment="1"/>
    <xf numFmtId="166" fontId="4" fillId="0" borderId="0" xfId="2" applyNumberFormat="1" applyFont="1" applyFill="1" applyBorder="1" applyAlignment="1"/>
    <xf numFmtId="166" fontId="4" fillId="0" borderId="0" xfId="2" applyNumberFormat="1" applyFont="1" applyFill="1" applyBorder="1" applyAlignment="1">
      <alignment horizontal="center"/>
    </xf>
    <xf numFmtId="166" fontId="4" fillId="0" borderId="0" xfId="1" applyNumberFormat="1" applyFont="1" applyFill="1" applyBorder="1" applyAlignment="1"/>
    <xf numFmtId="0" fontId="11" fillId="0" borderId="0" xfId="5" applyFont="1" applyFill="1" applyAlignment="1"/>
    <xf numFmtId="165" fontId="4" fillId="0" borderId="0" xfId="2" applyNumberFormat="1" applyFont="1" applyFill="1" applyAlignment="1">
      <alignment horizontal="left"/>
    </xf>
    <xf numFmtId="39" fontId="11" fillId="0" borderId="0" xfId="5" applyNumberFormat="1" applyFont="1" applyFill="1" applyAlignment="1"/>
    <xf numFmtId="170" fontId="11" fillId="0" borderId="0" xfId="5" applyNumberFormat="1" applyFont="1" applyFill="1" applyAlignment="1" applyProtection="1"/>
    <xf numFmtId="170" fontId="4" fillId="0" borderId="0" xfId="5" applyNumberFormat="1" applyFont="1" applyFill="1" applyAlignment="1" applyProtection="1"/>
    <xf numFmtId="170" fontId="5" fillId="0" borderId="0" xfId="5" quotePrefix="1" applyNumberFormat="1" applyFont="1" applyFill="1" applyBorder="1" applyAlignment="1" applyProtection="1">
      <alignment horizontal="left"/>
    </xf>
    <xf numFmtId="0" fontId="4" fillId="0" borderId="5" xfId="5" applyFont="1" applyFill="1" applyBorder="1" applyAlignment="1"/>
    <xf numFmtId="0" fontId="2" fillId="0" borderId="5" xfId="5" applyFont="1" applyFill="1" applyBorder="1" applyAlignment="1"/>
    <xf numFmtId="166" fontId="4" fillId="0" borderId="5" xfId="2" applyNumberFormat="1" applyFont="1" applyFill="1" applyBorder="1" applyAlignment="1"/>
    <xf numFmtId="0" fontId="9" fillId="0" borderId="0" xfId="5" applyFont="1" applyFill="1" applyAlignment="1">
      <alignment horizontal="left" vertical="top"/>
    </xf>
    <xf numFmtId="0" fontId="2" fillId="0" borderId="0" xfId="5" applyFill="1" applyAlignment="1">
      <alignment horizontal="center"/>
    </xf>
    <xf numFmtId="0" fontId="2" fillId="0" borderId="0" xfId="5" applyFill="1" applyAlignment="1">
      <alignment horizontal="left"/>
    </xf>
    <xf numFmtId="0" fontId="2" fillId="0" borderId="0" xfId="5" applyFill="1" applyAlignment="1"/>
    <xf numFmtId="166" fontId="11" fillId="0" borderId="11" xfId="2" quotePrefix="1" applyNumberFormat="1" applyFont="1" applyFill="1" applyBorder="1" applyAlignment="1" applyProtection="1">
      <alignment horizontal="right" wrapText="1"/>
      <protection locked="0"/>
    </xf>
    <xf numFmtId="166" fontId="17" fillId="0" borderId="11" xfId="2" applyNumberFormat="1" applyFont="1" applyFill="1" applyBorder="1" applyAlignment="1" applyProtection="1">
      <alignment horizontal="center" vertical="center" wrapText="1"/>
      <protection locked="0"/>
    </xf>
    <xf numFmtId="166" fontId="17" fillId="0" borderId="6" xfId="2" applyNumberFormat="1" applyFont="1" applyFill="1" applyBorder="1" applyAlignment="1" applyProtection="1">
      <alignment horizontal="center" vertical="center" wrapText="1"/>
      <protection locked="0"/>
    </xf>
    <xf numFmtId="166" fontId="20" fillId="0" borderId="6" xfId="2" applyNumberFormat="1" applyFont="1" applyFill="1" applyBorder="1" applyAlignment="1" applyProtection="1">
      <alignment horizontal="center" vertical="center" wrapText="1"/>
      <protection locked="0"/>
    </xf>
    <xf numFmtId="0" fontId="2" fillId="0" borderId="0" xfId="5" applyFill="1" applyBorder="1" applyAlignment="1">
      <alignment vertical="top" wrapText="1"/>
    </xf>
    <xf numFmtId="169" fontId="2" fillId="0" borderId="0" xfId="5" applyNumberFormat="1" applyFill="1" applyAlignment="1">
      <alignment wrapText="1"/>
    </xf>
    <xf numFmtId="166" fontId="5" fillId="0" borderId="0" xfId="2" applyNumberFormat="1" applyFont="1" applyFill="1" applyAlignment="1">
      <alignment vertical="top"/>
    </xf>
    <xf numFmtId="39" fontId="5" fillId="0" borderId="0" xfId="5" applyNumberFormat="1" applyFont="1" applyFill="1" applyAlignment="1">
      <alignment horizontal="left"/>
    </xf>
    <xf numFmtId="165" fontId="44" fillId="0" borderId="0" xfId="2" applyNumberFormat="1" applyFont="1" applyFill="1" applyAlignment="1">
      <alignment horizontal="left"/>
    </xf>
    <xf numFmtId="165" fontId="6" fillId="0" borderId="0" xfId="2" applyNumberFormat="1" applyFont="1" applyFill="1"/>
    <xf numFmtId="166" fontId="6" fillId="0" borderId="8" xfId="5" applyNumberFormat="1" applyFont="1" applyBorder="1"/>
    <xf numFmtId="166" fontId="28" fillId="0" borderId="0" xfId="2" applyNumberFormat="1" applyFont="1" applyFill="1"/>
    <xf numFmtId="0" fontId="2" fillId="0" borderId="0" xfId="5" applyFill="1" applyBorder="1" applyAlignment="1">
      <alignment vertical="top"/>
    </xf>
    <xf numFmtId="169" fontId="2" fillId="0" borderId="0" xfId="5" applyNumberFormat="1" applyFill="1"/>
    <xf numFmtId="0" fontId="5" fillId="0" borderId="0" xfId="5" applyFont="1" applyFill="1" applyBorder="1" applyAlignment="1">
      <alignment horizontal="left"/>
    </xf>
    <xf numFmtId="0" fontId="36" fillId="0" borderId="0" xfId="5" applyFont="1" applyAlignment="1"/>
    <xf numFmtId="0" fontId="4" fillId="0" borderId="0" xfId="5" applyFont="1" applyBorder="1" applyAlignment="1">
      <alignment horizontal="center" vertical="center"/>
    </xf>
    <xf numFmtId="0" fontId="4" fillId="0" borderId="2" xfId="5" applyFont="1" applyBorder="1" applyAlignment="1">
      <alignment vertical="center"/>
    </xf>
    <xf numFmtId="0" fontId="36" fillId="0" borderId="2" xfId="5" applyFont="1" applyBorder="1" applyAlignment="1">
      <alignment vertical="center"/>
    </xf>
    <xf numFmtId="165" fontId="5" fillId="0" borderId="2" xfId="2" applyNumberFormat="1" applyFont="1" applyFill="1" applyBorder="1" applyAlignment="1" applyProtection="1">
      <alignment horizontal="right" vertical="center" wrapText="1"/>
    </xf>
    <xf numFmtId="165" fontId="6" fillId="0" borderId="2" xfId="2" applyNumberFormat="1" applyFont="1" applyFill="1" applyBorder="1" applyAlignment="1" applyProtection="1">
      <alignment horizontal="right" vertical="center" wrapText="1"/>
    </xf>
    <xf numFmtId="0" fontId="36" fillId="0" borderId="0" xfId="5" applyFont="1" applyAlignment="1">
      <alignment horizontal="center"/>
    </xf>
    <xf numFmtId="165" fontId="4" fillId="0" borderId="0" xfId="2" applyNumberFormat="1" applyFont="1" applyFill="1" applyBorder="1" applyAlignment="1"/>
    <xf numFmtId="165" fontId="6" fillId="0" borderId="0" xfId="2" applyNumberFormat="1" applyFont="1" applyFill="1" applyBorder="1" applyAlignment="1"/>
    <xf numFmtId="166" fontId="5" fillId="0" borderId="0" xfId="2" applyNumberFormat="1" applyFont="1" applyFill="1"/>
    <xf numFmtId="0" fontId="9" fillId="0" borderId="0" xfId="5" applyFont="1" applyFill="1" applyBorder="1" applyAlignment="1" applyProtection="1">
      <alignment horizontal="left" vertical="top"/>
      <protection locked="0"/>
    </xf>
    <xf numFmtId="0" fontId="4" fillId="0" borderId="0" xfId="5" applyFont="1" applyBorder="1" applyAlignment="1">
      <alignment horizontal="center"/>
    </xf>
    <xf numFmtId="0" fontId="4" fillId="0" borderId="0" xfId="5" applyFont="1" applyBorder="1" applyAlignment="1">
      <alignment wrapText="1"/>
    </xf>
    <xf numFmtId="0" fontId="9" fillId="0" borderId="0" xfId="5" applyFont="1" applyFill="1" applyAlignment="1" applyProtection="1">
      <alignment horizontal="left" vertical="top"/>
      <protection locked="0"/>
    </xf>
    <xf numFmtId="0" fontId="45" fillId="0" borderId="0" xfId="5" applyFont="1"/>
    <xf numFmtId="166" fontId="6" fillId="0" borderId="2" xfId="2" applyNumberFormat="1" applyFont="1" applyFill="1" applyBorder="1"/>
    <xf numFmtId="0" fontId="4" fillId="0" borderId="0" xfId="5" applyFont="1" applyBorder="1" applyAlignment="1">
      <alignment horizontal="center" wrapText="1"/>
    </xf>
    <xf numFmtId="39" fontId="4" fillId="0" borderId="0" xfId="5" applyNumberFormat="1" applyFont="1" applyFill="1" applyBorder="1" applyAlignment="1">
      <alignment horizontal="left"/>
    </xf>
    <xf numFmtId="39" fontId="4" fillId="0" borderId="0" xfId="5" applyNumberFormat="1" applyFont="1" applyFill="1" applyBorder="1" applyAlignment="1"/>
    <xf numFmtId="0" fontId="5" fillId="0" borderId="0" xfId="5" applyNumberFormat="1" applyFont="1" applyFill="1" applyBorder="1" applyAlignment="1" applyProtection="1">
      <alignment horizontal="center"/>
      <protection locked="0"/>
    </xf>
    <xf numFmtId="166" fontId="6" fillId="0" borderId="3" xfId="2" applyNumberFormat="1" applyFont="1" applyFill="1" applyBorder="1"/>
    <xf numFmtId="166" fontId="16" fillId="0" borderId="3" xfId="2" applyNumberFormat="1" applyFont="1" applyFill="1" applyBorder="1"/>
    <xf numFmtId="166" fontId="28" fillId="0" borderId="3" xfId="2" applyNumberFormat="1" applyFont="1" applyFill="1" applyBorder="1"/>
    <xf numFmtId="0" fontId="9" fillId="0" borderId="0" xfId="5" applyFont="1" applyFill="1" applyAlignment="1">
      <alignment vertical="top"/>
    </xf>
    <xf numFmtId="0" fontId="9" fillId="0" borderId="0" xfId="5" applyFont="1" applyFill="1" applyBorder="1" applyAlignment="1" applyProtection="1">
      <alignment horizontal="left" vertical="top"/>
    </xf>
    <xf numFmtId="166" fontId="5" fillId="0" borderId="0" xfId="5" applyNumberFormat="1" applyFont="1" applyFill="1" applyBorder="1" applyAlignment="1">
      <alignment horizontal="right"/>
    </xf>
    <xf numFmtId="0" fontId="5" fillId="0" borderId="0" xfId="5" applyFont="1" applyBorder="1" applyAlignment="1">
      <alignment horizontal="center"/>
    </xf>
    <xf numFmtId="166" fontId="16" fillId="0" borderId="2" xfId="2" applyNumberFormat="1" applyFont="1" applyFill="1" applyBorder="1"/>
    <xf numFmtId="166" fontId="28" fillId="0" borderId="2" xfId="2" applyNumberFormat="1" applyFont="1" applyFill="1" applyBorder="1"/>
    <xf numFmtId="0" fontId="36" fillId="0" borderId="0" xfId="5" applyFont="1" applyAlignment="1">
      <alignment wrapText="1"/>
    </xf>
    <xf numFmtId="39" fontId="4" fillId="0" borderId="0" xfId="5" applyNumberFormat="1" applyFont="1" applyFill="1" applyAlignment="1">
      <alignment horizontal="right"/>
    </xf>
    <xf numFmtId="0" fontId="46" fillId="0" borderId="6" xfId="5" applyFont="1" applyFill="1" applyBorder="1" applyAlignment="1">
      <alignment horizontal="left" vertical="top" wrapText="1"/>
    </xf>
    <xf numFmtId="0" fontId="36" fillId="0" borderId="0" xfId="5" applyFont="1" applyFill="1" applyAlignment="1">
      <alignment horizontal="center" vertical="top" wrapText="1"/>
    </xf>
    <xf numFmtId="166" fontId="47" fillId="0" borderId="1" xfId="2" applyNumberFormat="1" applyFont="1" applyBorder="1" applyAlignment="1">
      <alignment vertical="top"/>
    </xf>
    <xf numFmtId="166" fontId="36" fillId="0" borderId="0" xfId="2" applyNumberFormat="1" applyFont="1"/>
    <xf numFmtId="0" fontId="5" fillId="0" borderId="0" xfId="5" applyNumberFormat="1" applyFont="1" applyFill="1" applyAlignment="1">
      <alignment horizontal="center"/>
    </xf>
    <xf numFmtId="165" fontId="4" fillId="0" borderId="0" xfId="2" applyNumberFormat="1" applyFont="1" applyFill="1" applyAlignment="1">
      <alignment horizontal="right"/>
    </xf>
    <xf numFmtId="169" fontId="2" fillId="0" borderId="0" xfId="5" applyNumberFormat="1" applyFill="1" applyAlignment="1">
      <alignment vertical="center"/>
    </xf>
    <xf numFmtId="0" fontId="5" fillId="0" borderId="0" xfId="5" applyNumberFormat="1" applyFont="1" applyFill="1" applyAlignment="1">
      <alignment horizontal="center" vertical="center"/>
    </xf>
    <xf numFmtId="164" fontId="5" fillId="0" borderId="2" xfId="2" applyFont="1" applyFill="1" applyBorder="1" applyAlignment="1">
      <alignment horizontal="left" vertical="center" wrapText="1"/>
    </xf>
    <xf numFmtId="165" fontId="5" fillId="0" borderId="2" xfId="2" applyNumberFormat="1" applyFont="1" applyFill="1" applyBorder="1" applyAlignment="1">
      <alignment horizontal="center" vertical="center" wrapText="1"/>
    </xf>
    <xf numFmtId="166" fontId="5" fillId="0" borderId="2" xfId="2" applyNumberFormat="1" applyFont="1" applyFill="1" applyBorder="1" applyAlignment="1">
      <alignment horizontal="center" vertical="center" wrapText="1"/>
    </xf>
    <xf numFmtId="166" fontId="5" fillId="0" borderId="2" xfId="2" quotePrefix="1" applyNumberFormat="1" applyFont="1" applyFill="1" applyBorder="1" applyAlignment="1">
      <alignment horizontal="right" vertical="center" wrapText="1"/>
    </xf>
    <xf numFmtId="166" fontId="6" fillId="0" borderId="2" xfId="2" quotePrefix="1" applyNumberFormat="1" applyFont="1" applyFill="1" applyBorder="1" applyAlignment="1">
      <alignment horizontal="right" vertical="center" wrapText="1"/>
    </xf>
    <xf numFmtId="166" fontId="6" fillId="0" borderId="0" xfId="2" quotePrefix="1" applyNumberFormat="1" applyFont="1" applyFill="1" applyBorder="1" applyAlignment="1">
      <alignment horizontal="right" vertical="center" wrapText="1"/>
    </xf>
    <xf numFmtId="165" fontId="6" fillId="0" borderId="0" xfId="2" applyNumberFormat="1" applyFont="1" applyFill="1" applyAlignment="1">
      <alignment vertical="center"/>
    </xf>
    <xf numFmtId="0" fontId="2" fillId="0" borderId="0" xfId="5" applyFill="1" applyAlignment="1">
      <alignment vertical="center"/>
    </xf>
    <xf numFmtId="166" fontId="16" fillId="0" borderId="0" xfId="2" applyNumberFormat="1" applyFont="1" applyFill="1" applyAlignment="1">
      <alignment vertical="center"/>
    </xf>
    <xf numFmtId="166" fontId="28" fillId="0" borderId="0" xfId="2" applyNumberFormat="1" applyFont="1" applyFill="1" applyAlignment="1">
      <alignment vertical="center"/>
    </xf>
    <xf numFmtId="166" fontId="5" fillId="0" borderId="0" xfId="2" applyNumberFormat="1" applyFont="1" applyBorder="1" applyAlignment="1">
      <alignment horizontal="right"/>
    </xf>
    <xf numFmtId="166" fontId="6" fillId="0" borderId="0" xfId="2" applyNumberFormat="1" applyFont="1" applyBorder="1" applyAlignment="1">
      <alignment horizontal="right"/>
    </xf>
    <xf numFmtId="0" fontId="9" fillId="0" borderId="0" xfId="5" applyFont="1" applyFill="1" applyAlignment="1">
      <alignment horizontal="left" vertical="top" wrapText="1"/>
    </xf>
    <xf numFmtId="0" fontId="2" fillId="0" borderId="0" xfId="5" applyFill="1" applyAlignment="1">
      <alignment wrapText="1"/>
    </xf>
    <xf numFmtId="166" fontId="5" fillId="0" borderId="55" xfId="2" applyNumberFormat="1" applyFont="1" applyBorder="1" applyAlignment="1">
      <alignment horizontal="right"/>
    </xf>
    <xf numFmtId="166" fontId="6" fillId="0" borderId="56" xfId="2" applyNumberFormat="1" applyFont="1" applyFill="1" applyBorder="1" applyAlignment="1">
      <alignment horizontal="right"/>
    </xf>
    <xf numFmtId="166" fontId="6" fillId="0" borderId="4" xfId="2" applyNumberFormat="1" applyFont="1" applyFill="1" applyBorder="1"/>
    <xf numFmtId="166" fontId="11" fillId="0" borderId="0" xfId="2" quotePrefix="1" applyNumberFormat="1" applyFont="1" applyFill="1" applyBorder="1" applyAlignment="1" applyProtection="1">
      <alignment horizontal="center" wrapText="1"/>
      <protection locked="0"/>
    </xf>
    <xf numFmtId="166" fontId="6" fillId="0" borderId="0" xfId="2" quotePrefix="1" applyNumberFormat="1" applyFont="1" applyFill="1" applyBorder="1" applyAlignment="1" applyProtection="1">
      <alignment horizontal="center" wrapText="1"/>
      <protection locked="0"/>
    </xf>
    <xf numFmtId="166" fontId="5" fillId="0" borderId="0" xfId="2" quotePrefix="1" applyNumberFormat="1" applyFont="1" applyFill="1" applyBorder="1" applyAlignment="1" applyProtection="1">
      <alignment horizontal="center" wrapText="1"/>
      <protection locked="0"/>
    </xf>
    <xf numFmtId="166" fontId="5" fillId="0" borderId="0" xfId="2" quotePrefix="1" applyNumberFormat="1" applyFont="1" applyFill="1" applyBorder="1" applyAlignment="1" applyProtection="1">
      <alignment horizontal="right"/>
      <protection locked="0"/>
    </xf>
    <xf numFmtId="166" fontId="6" fillId="0" borderId="0" xfId="2" quotePrefix="1" applyNumberFormat="1" applyFont="1" applyFill="1" applyBorder="1" applyAlignment="1" applyProtection="1">
      <alignment horizontal="right"/>
      <protection locked="0"/>
    </xf>
    <xf numFmtId="39" fontId="4" fillId="0" borderId="0" xfId="5" applyNumberFormat="1" applyFont="1" applyFill="1" applyAlignment="1">
      <alignment wrapText="1"/>
    </xf>
    <xf numFmtId="39" fontId="5" fillId="0" borderId="0" xfId="12" applyNumberFormat="1" applyFont="1" applyFill="1" applyAlignment="1">
      <alignment horizontal="left"/>
    </xf>
    <xf numFmtId="165" fontId="44" fillId="0" borderId="0" xfId="2" quotePrefix="1" applyNumberFormat="1" applyFont="1" applyFill="1" applyAlignment="1">
      <alignment horizontal="left"/>
    </xf>
    <xf numFmtId="39" fontId="5" fillId="0" borderId="0" xfId="12" applyNumberFormat="1" applyFont="1" applyFill="1" applyAlignment="1">
      <alignment horizontal="right"/>
    </xf>
    <xf numFmtId="166" fontId="48" fillId="0" borderId="0" xfId="2" quotePrefix="1" applyNumberFormat="1" applyFont="1" applyFill="1" applyAlignment="1">
      <alignment horizontal="right"/>
    </xf>
    <xf numFmtId="166" fontId="4" fillId="0" borderId="0" xfId="2" quotePrefix="1" applyNumberFormat="1" applyFont="1" applyFill="1" applyAlignment="1">
      <alignment horizontal="left"/>
    </xf>
    <xf numFmtId="165" fontId="49" fillId="0" borderId="0" xfId="2" quotePrefix="1" applyNumberFormat="1" applyFont="1" applyFill="1" applyAlignment="1">
      <alignment horizontal="left"/>
    </xf>
    <xf numFmtId="166" fontId="5" fillId="0" borderId="0" xfId="2" quotePrefix="1" applyNumberFormat="1" applyFont="1" applyFill="1" applyAlignment="1">
      <alignment horizontal="right"/>
    </xf>
    <xf numFmtId="39" fontId="4" fillId="0" borderId="2" xfId="5" applyNumberFormat="1" applyFont="1" applyFill="1" applyBorder="1" applyAlignment="1">
      <alignment horizontal="left" vertical="center"/>
    </xf>
    <xf numFmtId="165" fontId="5" fillId="0" borderId="0" xfId="2" applyNumberFormat="1" applyFont="1" applyFill="1" applyBorder="1" applyAlignment="1">
      <alignment horizontal="center" wrapText="1"/>
    </xf>
    <xf numFmtId="166" fontId="5" fillId="0" borderId="0" xfId="2" applyNumberFormat="1" applyFont="1" applyFill="1" applyBorder="1" applyAlignment="1">
      <alignment horizontal="center" wrapText="1"/>
    </xf>
    <xf numFmtId="166" fontId="5" fillId="0" borderId="0" xfId="2" quotePrefix="1" applyNumberFormat="1" applyFont="1" applyFill="1" applyBorder="1" applyAlignment="1">
      <alignment horizontal="right" wrapText="1"/>
    </xf>
    <xf numFmtId="166" fontId="6" fillId="0" borderId="0" xfId="2" quotePrefix="1" applyNumberFormat="1" applyFont="1" applyFill="1" applyBorder="1" applyAlignment="1">
      <alignment horizontal="right" wrapText="1"/>
    </xf>
    <xf numFmtId="39" fontId="5" fillId="0" borderId="0" xfId="5" applyNumberFormat="1" applyFont="1" applyFill="1" applyBorder="1" applyAlignment="1"/>
    <xf numFmtId="39" fontId="4" fillId="0" borderId="0" xfId="5" applyNumberFormat="1" applyFont="1" applyFill="1" applyBorder="1" applyAlignment="1">
      <alignment horizontal="center"/>
    </xf>
    <xf numFmtId="166" fontId="5" fillId="0" borderId="0" xfId="2" quotePrefix="1" applyNumberFormat="1" applyFont="1" applyFill="1" applyBorder="1" applyAlignment="1">
      <alignment horizontal="center" wrapText="1"/>
    </xf>
    <xf numFmtId="39" fontId="4" fillId="0" borderId="0" xfId="5" applyNumberFormat="1" applyFont="1" applyFill="1" applyAlignment="1">
      <alignment horizontal="center"/>
    </xf>
    <xf numFmtId="0" fontId="4" fillId="0" borderId="0" xfId="5" applyNumberFormat="1" applyFont="1" applyFill="1" applyBorder="1" applyAlignment="1">
      <alignment horizontal="center"/>
    </xf>
    <xf numFmtId="37" fontId="4" fillId="0" borderId="0" xfId="12" applyNumberFormat="1" applyFont="1" applyFill="1" applyBorder="1" applyAlignment="1">
      <alignment horizontal="center"/>
    </xf>
    <xf numFmtId="0" fontId="4" fillId="0" borderId="0" xfId="2" applyNumberFormat="1" applyFont="1" applyFill="1" applyAlignment="1">
      <alignment horizontal="center"/>
    </xf>
    <xf numFmtId="166" fontId="5" fillId="0" borderId="0" xfId="2" quotePrefix="1" applyNumberFormat="1" applyFont="1" applyFill="1" applyBorder="1" applyAlignment="1">
      <alignment horizontal="right"/>
    </xf>
    <xf numFmtId="165" fontId="4" fillId="0" borderId="0" xfId="2" applyNumberFormat="1" applyFont="1" applyFill="1" applyAlignment="1">
      <alignment horizontal="center" vertical="center"/>
    </xf>
    <xf numFmtId="39" fontId="4" fillId="0" borderId="0" xfId="5" applyNumberFormat="1" applyFont="1" applyFill="1" applyAlignment="1">
      <alignment horizontal="center" wrapText="1"/>
    </xf>
    <xf numFmtId="166" fontId="4" fillId="0" borderId="0" xfId="5" applyNumberFormat="1" applyFont="1" applyFill="1" applyAlignment="1">
      <alignment horizontal="left" wrapText="1"/>
    </xf>
    <xf numFmtId="0" fontId="4" fillId="0" borderId="0" xfId="5" applyFont="1" applyFill="1" applyBorder="1" applyAlignment="1">
      <alignment horizontal="center" wrapText="1"/>
    </xf>
    <xf numFmtId="39" fontId="38" fillId="0" borderId="0" xfId="12" applyNumberFormat="1" applyFont="1" applyFill="1" applyBorder="1" applyAlignment="1">
      <alignment horizontal="left"/>
    </xf>
    <xf numFmtId="39" fontId="4" fillId="0" borderId="0" xfId="12" applyNumberFormat="1" applyFont="1" applyFill="1" applyBorder="1" applyAlignment="1">
      <alignment horizontal="center"/>
    </xf>
    <xf numFmtId="165" fontId="4" fillId="0" borderId="0" xfId="2" applyNumberFormat="1" applyFont="1" applyFill="1" applyAlignment="1">
      <alignment horizontal="center"/>
    </xf>
    <xf numFmtId="39" fontId="4" fillId="0" borderId="0" xfId="12" applyNumberFormat="1" applyFont="1" applyFill="1" applyBorder="1" applyAlignment="1">
      <alignment horizontal="left" wrapText="1"/>
    </xf>
    <xf numFmtId="39" fontId="4" fillId="0" borderId="0" xfId="12" applyNumberFormat="1" applyFont="1" applyFill="1" applyBorder="1" applyAlignment="1">
      <alignment horizontal="center" wrapText="1"/>
    </xf>
    <xf numFmtId="0" fontId="4" fillId="0" borderId="0" xfId="2" applyNumberFormat="1" applyFont="1" applyFill="1" applyAlignment="1">
      <alignment horizontal="center" wrapText="1"/>
    </xf>
    <xf numFmtId="0" fontId="5" fillId="0" borderId="0" xfId="5" applyFont="1" applyFill="1" applyAlignment="1">
      <alignment horizontal="center"/>
    </xf>
    <xf numFmtId="0" fontId="11" fillId="0" borderId="0" xfId="5" applyFont="1" applyFill="1" applyAlignment="1">
      <alignment horizontal="center"/>
    </xf>
    <xf numFmtId="39" fontId="38" fillId="0" borderId="0" xfId="5" applyNumberFormat="1" applyFont="1" applyFill="1" applyBorder="1" applyAlignment="1"/>
    <xf numFmtId="39" fontId="4" fillId="0" borderId="0" xfId="5" applyNumberFormat="1" applyFont="1" applyFill="1" applyBorder="1" applyAlignment="1">
      <alignment wrapText="1"/>
    </xf>
    <xf numFmtId="166" fontId="5" fillId="0" borderId="0" xfId="2" applyNumberFormat="1" applyFont="1" applyFill="1" applyAlignment="1">
      <alignment horizontal="left" vertical="top"/>
    </xf>
    <xf numFmtId="166" fontId="16" fillId="0" borderId="0" xfId="2" applyNumberFormat="1" applyFont="1" applyFill="1" applyBorder="1"/>
    <xf numFmtId="166" fontId="28" fillId="0" borderId="0" xfId="2" applyNumberFormat="1" applyFont="1" applyFill="1" applyBorder="1"/>
    <xf numFmtId="166" fontId="5" fillId="0" borderId="0" xfId="2" applyNumberFormat="1" applyFont="1" applyFill="1" applyAlignment="1">
      <alignment horizontal="left"/>
    </xf>
    <xf numFmtId="165" fontId="5" fillId="0" borderId="6" xfId="2" applyNumberFormat="1" applyFont="1" applyFill="1" applyBorder="1" applyAlignment="1">
      <alignment horizontal="right"/>
    </xf>
    <xf numFmtId="165" fontId="6" fillId="0" borderId="0" xfId="2" applyNumberFormat="1" applyFont="1" applyFill="1" applyAlignment="1">
      <alignment horizontal="right"/>
    </xf>
    <xf numFmtId="39" fontId="3" fillId="0" borderId="0" xfId="5" applyNumberFormat="1" applyFont="1" applyFill="1" applyAlignment="1">
      <alignment horizontal="center"/>
    </xf>
    <xf numFmtId="165" fontId="3" fillId="0" borderId="0" xfId="2" applyNumberFormat="1" applyFont="1" applyFill="1" applyAlignment="1">
      <alignment horizontal="center"/>
    </xf>
    <xf numFmtId="0" fontId="5" fillId="0" borderId="0" xfId="5" applyNumberFormat="1" applyFont="1" applyFill="1" applyBorder="1" applyAlignment="1">
      <alignment horizontal="center"/>
    </xf>
    <xf numFmtId="0" fontId="5" fillId="0" borderId="0" xfId="5" applyFont="1" applyBorder="1" applyAlignment="1">
      <alignment horizontal="left" wrapText="1"/>
    </xf>
    <xf numFmtId="0" fontId="9" fillId="0" borderId="0" xfId="5" applyFont="1" applyFill="1" applyAlignment="1"/>
    <xf numFmtId="165" fontId="50" fillId="0" borderId="0" xfId="2" applyNumberFormat="1" applyFont="1" applyFill="1" applyAlignment="1"/>
    <xf numFmtId="166" fontId="16" fillId="0" borderId="4" xfId="2" applyNumberFormat="1" applyFont="1" applyFill="1" applyBorder="1"/>
    <xf numFmtId="166" fontId="28" fillId="0" borderId="4" xfId="2" applyNumberFormat="1" applyFont="1" applyFill="1" applyBorder="1"/>
    <xf numFmtId="0" fontId="5" fillId="0" borderId="0" xfId="5" applyFont="1" applyFill="1" applyAlignment="1">
      <alignment horizontal="left"/>
    </xf>
    <xf numFmtId="165" fontId="11" fillId="0" borderId="0" xfId="2" applyNumberFormat="1" applyFont="1" applyFill="1" applyAlignment="1"/>
    <xf numFmtId="39" fontId="5" fillId="0" borderId="0" xfId="5" applyNumberFormat="1" applyFont="1" applyFill="1" applyBorder="1" applyAlignment="1">
      <alignment horizontal="left"/>
    </xf>
    <xf numFmtId="0" fontId="9" fillId="0" borderId="0" xfId="5" applyFont="1" applyFill="1" applyAlignment="1" applyProtection="1">
      <alignment horizontal="left" vertical="top"/>
    </xf>
    <xf numFmtId="0" fontId="4" fillId="0" borderId="0" xfId="5" applyFont="1" applyFill="1" applyBorder="1" applyAlignment="1">
      <alignment wrapText="1"/>
    </xf>
    <xf numFmtId="0" fontId="4" fillId="0" borderId="0" xfId="5" applyFont="1" applyAlignment="1"/>
    <xf numFmtId="0" fontId="4" fillId="0" borderId="0" xfId="5" applyFont="1" applyAlignment="1">
      <alignment horizontal="center"/>
    </xf>
    <xf numFmtId="166" fontId="6" fillId="0" borderId="0" xfId="5" applyNumberFormat="1" applyFont="1" applyAlignment="1"/>
    <xf numFmtId="0" fontId="3" fillId="0" borderId="0" xfId="5" applyFont="1"/>
    <xf numFmtId="0" fontId="4" fillId="0" borderId="0" xfId="5" applyFont="1" applyAlignment="1">
      <alignment wrapText="1"/>
    </xf>
    <xf numFmtId="166" fontId="20" fillId="0" borderId="0" xfId="2" applyNumberFormat="1" applyFont="1" applyBorder="1" applyAlignment="1"/>
    <xf numFmtId="166" fontId="6" fillId="0" borderId="0" xfId="2" applyNumberFormat="1" applyFont="1" applyBorder="1" applyAlignment="1"/>
    <xf numFmtId="166" fontId="5" fillId="0" borderId="0" xfId="5" applyNumberFormat="1" applyFont="1" applyAlignment="1">
      <alignment horizontal="right"/>
    </xf>
    <xf numFmtId="166" fontId="5" fillId="0" borderId="3" xfId="2" applyNumberFormat="1" applyFont="1" applyBorder="1" applyAlignment="1">
      <alignment horizontal="right"/>
    </xf>
    <xf numFmtId="166" fontId="6" fillId="0" borderId="3" xfId="2" applyNumberFormat="1" applyFont="1" applyBorder="1" applyAlignment="1">
      <alignment horizontal="right"/>
    </xf>
    <xf numFmtId="166" fontId="5" fillId="0" borderId="4" xfId="5" applyNumberFormat="1" applyFont="1" applyBorder="1" applyAlignment="1">
      <alignment horizontal="right"/>
    </xf>
    <xf numFmtId="166" fontId="6" fillId="0" borderId="4" xfId="5" applyNumberFormat="1" applyFont="1" applyBorder="1" applyAlignment="1">
      <alignment horizontal="right"/>
    </xf>
    <xf numFmtId="166" fontId="5" fillId="0" borderId="0" xfId="5" applyNumberFormat="1" applyFont="1" applyBorder="1" applyAlignment="1"/>
    <xf numFmtId="166" fontId="6" fillId="0" borderId="0" xfId="5" applyNumberFormat="1" applyFont="1" applyBorder="1" applyAlignment="1"/>
    <xf numFmtId="0" fontId="4" fillId="0" borderId="0" xfId="5" applyFont="1" applyBorder="1" applyAlignment="1">
      <alignment horizontal="left" wrapText="1"/>
    </xf>
    <xf numFmtId="166" fontId="5" fillId="0" borderId="0" xfId="5" applyNumberFormat="1" applyFont="1" applyBorder="1" applyAlignment="1">
      <alignment horizontal="right"/>
    </xf>
    <xf numFmtId="166" fontId="6" fillId="0" borderId="0" xfId="5" applyNumberFormat="1" applyFont="1" applyBorder="1" applyAlignment="1">
      <alignment horizontal="right"/>
    </xf>
    <xf numFmtId="0" fontId="2" fillId="0" borderId="0" xfId="5" applyFill="1" applyAlignment="1">
      <alignment horizontal="center" wrapText="1"/>
    </xf>
    <xf numFmtId="0" fontId="2" fillId="0" borderId="0" xfId="5" applyFill="1" applyBorder="1" applyAlignment="1">
      <alignment horizontal="center" wrapText="1"/>
    </xf>
    <xf numFmtId="166" fontId="5" fillId="0" borderId="2" xfId="2" quotePrefix="1" applyNumberFormat="1" applyFont="1" applyFill="1" applyBorder="1" applyAlignment="1" applyProtection="1">
      <alignment horizontal="right"/>
      <protection locked="0"/>
    </xf>
    <xf numFmtId="166" fontId="6" fillId="0" borderId="2" xfId="2" quotePrefix="1" applyNumberFormat="1" applyFont="1" applyFill="1" applyBorder="1" applyAlignment="1" applyProtection="1">
      <alignment horizontal="right"/>
      <protection locked="0"/>
    </xf>
    <xf numFmtId="166" fontId="5" fillId="0" borderId="4" xfId="2" quotePrefix="1" applyNumberFormat="1" applyFont="1" applyFill="1" applyBorder="1" applyAlignment="1" applyProtection="1">
      <alignment horizontal="right"/>
      <protection locked="0"/>
    </xf>
    <xf numFmtId="166" fontId="6" fillId="0" borderId="4" xfId="2" quotePrefix="1" applyNumberFormat="1" applyFont="1" applyFill="1" applyBorder="1" applyAlignment="1" applyProtection="1">
      <alignment horizontal="right"/>
      <protection locked="0"/>
    </xf>
    <xf numFmtId="39" fontId="5" fillId="0" borderId="0" xfId="5" applyNumberFormat="1" applyFont="1" applyFill="1" applyAlignment="1">
      <alignment horizontal="left" vertical="top"/>
    </xf>
    <xf numFmtId="0" fontId="4" fillId="0" borderId="0" xfId="5" applyFont="1" applyFill="1" applyBorder="1" applyAlignment="1">
      <alignment horizontal="left" vertical="top" wrapText="1"/>
    </xf>
    <xf numFmtId="43" fontId="6" fillId="0" borderId="0" xfId="2" applyNumberFormat="1" applyFont="1" applyFill="1"/>
    <xf numFmtId="0" fontId="2" fillId="0" borderId="0" xfId="5" applyFont="1" applyFill="1" applyBorder="1" applyAlignment="1">
      <alignment horizontal="center" wrapText="1"/>
    </xf>
    <xf numFmtId="0" fontId="5" fillId="0" borderId="0" xfId="5" applyFont="1" applyFill="1" applyBorder="1" applyAlignment="1">
      <alignment horizontal="left" wrapText="1"/>
    </xf>
    <xf numFmtId="166" fontId="5" fillId="0" borderId="3" xfId="2" quotePrefix="1" applyNumberFormat="1" applyFont="1" applyFill="1" applyBorder="1" applyAlignment="1" applyProtection="1">
      <alignment horizontal="right"/>
      <protection locked="0"/>
    </xf>
    <xf numFmtId="166" fontId="6" fillId="0" borderId="3" xfId="2" quotePrefix="1" applyNumberFormat="1" applyFont="1" applyFill="1" applyBorder="1" applyAlignment="1" applyProtection="1">
      <alignment horizontal="right"/>
      <protection locked="0"/>
    </xf>
    <xf numFmtId="0" fontId="2" fillId="0" borderId="0" xfId="5" applyFont="1" applyFill="1" applyAlignment="1">
      <alignment horizontal="center" wrapText="1"/>
    </xf>
    <xf numFmtId="0" fontId="2" fillId="0" borderId="0" xfId="5" applyFont="1" applyFill="1" applyAlignment="1">
      <alignment wrapText="1"/>
    </xf>
    <xf numFmtId="166" fontId="5" fillId="0" borderId="0" xfId="2" applyNumberFormat="1" applyFont="1" applyFill="1" applyAlignment="1">
      <alignment horizontal="left" vertical="top" wrapText="1"/>
    </xf>
    <xf numFmtId="166" fontId="4" fillId="0" borderId="0" xfId="2" applyNumberFormat="1" applyFont="1" applyFill="1" applyAlignment="1">
      <alignment horizontal="left" vertical="top" wrapText="1"/>
    </xf>
    <xf numFmtId="166" fontId="6" fillId="0" borderId="15" xfId="5" applyNumberFormat="1" applyFont="1" applyBorder="1"/>
    <xf numFmtId="0" fontId="2" fillId="0" borderId="0" xfId="5" applyFill="1" applyAlignment="1">
      <alignment horizontal="left" vertical="top" wrapText="1"/>
    </xf>
    <xf numFmtId="166" fontId="17" fillId="0" borderId="0" xfId="2" applyNumberFormat="1" applyFont="1" applyFill="1" applyBorder="1" applyAlignment="1" applyProtection="1">
      <alignment horizontal="center" vertical="center" wrapText="1"/>
      <protection locked="0"/>
    </xf>
    <xf numFmtId="166" fontId="17" fillId="0" borderId="8" xfId="2" applyNumberFormat="1" applyFont="1" applyFill="1" applyBorder="1" applyAlignment="1" applyProtection="1">
      <alignment horizontal="center" vertical="center" wrapText="1"/>
      <protection locked="0"/>
    </xf>
    <xf numFmtId="166" fontId="17" fillId="0" borderId="15" xfId="2" applyNumberFormat="1" applyFont="1" applyFill="1" applyBorder="1" applyAlignment="1" applyProtection="1">
      <alignment horizontal="center" vertical="center" wrapText="1"/>
      <protection locked="0"/>
    </xf>
    <xf numFmtId="166" fontId="5" fillId="0" borderId="0" xfId="2" quotePrefix="1" applyNumberFormat="1" applyFont="1" applyFill="1" applyBorder="1" applyAlignment="1" applyProtection="1">
      <alignment horizontal="right" wrapText="1"/>
      <protection locked="0"/>
    </xf>
    <xf numFmtId="166" fontId="6" fillId="0" borderId="0" xfId="2" quotePrefix="1" applyNumberFormat="1" applyFont="1" applyFill="1" applyBorder="1" applyAlignment="1" applyProtection="1">
      <alignment horizontal="right" wrapText="1"/>
      <protection locked="0"/>
    </xf>
    <xf numFmtId="166" fontId="6" fillId="0" borderId="4" xfId="2" quotePrefix="1" applyNumberFormat="1" applyFont="1" applyFill="1" applyBorder="1" applyAlignment="1" applyProtection="1">
      <alignment horizontal="right" wrapText="1"/>
      <protection locked="0"/>
    </xf>
    <xf numFmtId="165" fontId="9" fillId="0" borderId="2" xfId="2" applyNumberFormat="1" applyFont="1" applyFill="1" applyBorder="1" applyAlignment="1">
      <alignment horizontal="center" vertical="center" wrapText="1"/>
    </xf>
    <xf numFmtId="166" fontId="9" fillId="0" borderId="2" xfId="2" applyNumberFormat="1" applyFont="1" applyFill="1" applyBorder="1" applyAlignment="1">
      <alignment horizontal="center" vertical="center" wrapText="1"/>
    </xf>
    <xf numFmtId="0" fontId="51" fillId="0" borderId="0" xfId="5" applyFont="1" applyFill="1" applyAlignment="1">
      <alignment wrapText="1"/>
    </xf>
    <xf numFmtId="0" fontId="2" fillId="0" borderId="0" xfId="5" applyFont="1" applyFill="1" applyAlignment="1">
      <alignment horizontal="center"/>
    </xf>
    <xf numFmtId="0" fontId="9" fillId="0" borderId="0" xfId="13" applyFont="1" applyFill="1" applyAlignment="1">
      <alignment horizontal="left" vertical="top"/>
    </xf>
    <xf numFmtId="165" fontId="3" fillId="0" borderId="0" xfId="14" quotePrefix="1" applyNumberFormat="1" applyFont="1" applyFill="1" applyAlignment="1">
      <alignment horizontal="center" wrapText="1"/>
    </xf>
    <xf numFmtId="0" fontId="3" fillId="0" borderId="0" xfId="2" applyNumberFormat="1" applyFont="1" applyFill="1" applyAlignment="1">
      <alignment horizontal="center"/>
    </xf>
    <xf numFmtId="165" fontId="3" fillId="0" borderId="0" xfId="2" applyNumberFormat="1" applyFont="1" applyFill="1" applyAlignment="1">
      <alignment horizontal="center" wrapText="1"/>
    </xf>
    <xf numFmtId="0" fontId="9" fillId="0" borderId="0" xfId="12" applyFont="1" applyFill="1" applyAlignment="1" applyProtection="1">
      <alignment horizontal="left" vertical="top"/>
      <protection locked="0"/>
    </xf>
    <xf numFmtId="0" fontId="9" fillId="5" borderId="0" xfId="5" applyFont="1" applyFill="1" applyAlignment="1">
      <alignment horizontal="left" vertical="top"/>
    </xf>
    <xf numFmtId="0" fontId="2" fillId="5" borderId="0" xfId="5" applyFill="1"/>
    <xf numFmtId="165" fontId="6" fillId="5" borderId="0" xfId="2" applyNumberFormat="1" applyFont="1" applyFill="1"/>
    <xf numFmtId="166" fontId="6" fillId="5" borderId="8" xfId="5" applyNumberFormat="1" applyFont="1" applyFill="1" applyBorder="1"/>
    <xf numFmtId="0" fontId="2" fillId="5" borderId="0" xfId="5" applyFill="1" applyBorder="1" applyAlignment="1">
      <alignment vertical="top"/>
    </xf>
    <xf numFmtId="169" fontId="2" fillId="5" borderId="0" xfId="5" applyNumberFormat="1" applyFill="1"/>
    <xf numFmtId="166" fontId="16" fillId="5" borderId="4" xfId="2" applyNumberFormat="1" applyFont="1" applyFill="1" applyBorder="1"/>
    <xf numFmtId="166" fontId="28" fillId="5" borderId="4" xfId="2" applyNumberFormat="1" applyFont="1" applyFill="1" applyBorder="1"/>
    <xf numFmtId="2" fontId="3" fillId="0" borderId="0" xfId="5" applyNumberFormat="1" applyFont="1" applyFill="1" applyAlignment="1">
      <alignment horizontal="center"/>
    </xf>
    <xf numFmtId="166" fontId="11" fillId="0" borderId="6" xfId="2" applyNumberFormat="1" applyFont="1" applyFill="1" applyBorder="1"/>
    <xf numFmtId="166" fontId="5" fillId="0" borderId="0" xfId="2" applyNumberFormat="1" applyFont="1" applyBorder="1"/>
    <xf numFmtId="166" fontId="6" fillId="0" borderId="0" xfId="2" applyNumberFormat="1" applyFont="1" applyBorder="1"/>
    <xf numFmtId="166" fontId="4" fillId="5" borderId="1" xfId="2" applyNumberFormat="1" applyFont="1" applyFill="1" applyBorder="1"/>
    <xf numFmtId="2" fontId="4" fillId="0" borderId="0" xfId="5" applyNumberFormat="1" applyFont="1" applyFill="1" applyAlignment="1">
      <alignment horizontal="center"/>
    </xf>
    <xf numFmtId="0" fontId="2" fillId="0" borderId="0" xfId="5" applyFill="1" applyAlignment="1">
      <alignment horizontal="left" vertical="top"/>
    </xf>
    <xf numFmtId="166" fontId="5" fillId="0" borderId="4" xfId="2" applyNumberFormat="1" applyFont="1" applyBorder="1"/>
    <xf numFmtId="166" fontId="6" fillId="0" borderId="4" xfId="2" applyNumberFormat="1" applyFont="1" applyBorder="1"/>
    <xf numFmtId="39" fontId="4" fillId="0" borderId="2" xfId="5" applyNumberFormat="1" applyFont="1" applyFill="1" applyBorder="1" applyAlignment="1">
      <alignment vertical="center"/>
    </xf>
    <xf numFmtId="165" fontId="4" fillId="0" borderId="2" xfId="2" applyNumberFormat="1" applyFont="1" applyFill="1" applyBorder="1" applyAlignment="1">
      <alignment vertical="center"/>
    </xf>
    <xf numFmtId="0" fontId="9" fillId="5" borderId="0" xfId="5" applyFont="1" applyFill="1" applyAlignment="1" applyProtection="1">
      <alignment horizontal="left" vertical="top"/>
    </xf>
    <xf numFmtId="166" fontId="6" fillId="0" borderId="0" xfId="2" quotePrefix="1" applyNumberFormat="1" applyFont="1" applyFill="1" applyBorder="1" applyAlignment="1">
      <alignment horizontal="center" wrapText="1"/>
    </xf>
    <xf numFmtId="166" fontId="6" fillId="0" borderId="0" xfId="2" quotePrefix="1" applyNumberFormat="1" applyFont="1" applyFill="1" applyAlignment="1">
      <alignment horizontal="left"/>
    </xf>
    <xf numFmtId="0" fontId="9" fillId="5" borderId="0" xfId="5" applyNumberFormat="1" applyFont="1" applyFill="1" applyAlignment="1">
      <alignment horizontal="left" vertical="top"/>
    </xf>
    <xf numFmtId="0" fontId="36" fillId="0" borderId="0" xfId="5" applyFont="1" applyFill="1" applyAlignment="1">
      <alignment horizontal="right"/>
    </xf>
    <xf numFmtId="0" fontId="4" fillId="0" borderId="0" xfId="5" applyFont="1" applyFill="1" applyAlignment="1">
      <alignment horizontal="left"/>
    </xf>
    <xf numFmtId="166" fontId="6" fillId="0" borderId="0" xfId="2" quotePrefix="1" applyNumberFormat="1" applyFont="1" applyFill="1" applyAlignment="1">
      <alignment horizontal="right"/>
    </xf>
    <xf numFmtId="0" fontId="52" fillId="0" borderId="0" xfId="5" applyNumberFormat="1" applyFont="1" applyFill="1" applyAlignment="1">
      <alignment horizontal="center"/>
    </xf>
    <xf numFmtId="39" fontId="4" fillId="0" borderId="0" xfId="5" applyNumberFormat="1" applyFont="1" applyFill="1" applyAlignment="1">
      <alignment horizontal="left" indent="2"/>
    </xf>
    <xf numFmtId="166" fontId="5" fillId="0" borderId="0" xfId="2" applyNumberFormat="1" applyFont="1" applyFill="1" applyBorder="1" applyAlignment="1">
      <alignment horizontal="center"/>
    </xf>
    <xf numFmtId="39" fontId="5" fillId="0" borderId="0" xfId="1" applyNumberFormat="1" applyFont="1" applyFill="1" applyBorder="1" applyAlignment="1">
      <alignment horizontal="justify"/>
    </xf>
    <xf numFmtId="0" fontId="5" fillId="0" borderId="0" xfId="5" applyNumberFormat="1" applyFont="1" applyFill="1" applyAlignment="1" applyProtection="1">
      <alignment horizontal="center"/>
      <protection locked="0"/>
    </xf>
    <xf numFmtId="0" fontId="4" fillId="0" borderId="0" xfId="5" applyNumberFormat="1" applyFont="1" applyFill="1" applyAlignment="1">
      <alignment horizontal="center"/>
    </xf>
    <xf numFmtId="39" fontId="15" fillId="0" borderId="0" xfId="12" quotePrefix="1" applyNumberFormat="1" applyFont="1" applyFill="1" applyAlignment="1">
      <alignment horizontal="left"/>
    </xf>
    <xf numFmtId="9" fontId="6" fillId="0" borderId="0" xfId="6" applyFont="1" applyFill="1"/>
    <xf numFmtId="164" fontId="3" fillId="0" borderId="0" xfId="15" applyFont="1"/>
    <xf numFmtId="164" fontId="3" fillId="0" borderId="0" xfId="2" applyFont="1"/>
    <xf numFmtId="0" fontId="45" fillId="0" borderId="0" xfId="5" applyFont="1" applyFill="1" applyAlignment="1">
      <alignment horizontal="left" vertical="top"/>
    </xf>
    <xf numFmtId="37" fontId="5" fillId="0" borderId="0" xfId="12" applyNumberFormat="1" applyFont="1" applyFill="1" applyAlignment="1">
      <alignment horizontal="center" wrapText="1"/>
    </xf>
    <xf numFmtId="39" fontId="5" fillId="0" borderId="0" xfId="12" applyNumberFormat="1" applyFont="1" applyFill="1" applyAlignment="1">
      <alignment horizontal="justify" wrapText="1"/>
    </xf>
    <xf numFmtId="39" fontId="5" fillId="0" borderId="0" xfId="12" applyNumberFormat="1" applyFont="1" applyFill="1" applyAlignment="1"/>
    <xf numFmtId="164" fontId="4" fillId="0" borderId="0" xfId="2" applyFont="1" applyFill="1" applyAlignment="1"/>
    <xf numFmtId="39" fontId="4" fillId="0" borderId="0" xfId="12" applyNumberFormat="1" applyFont="1" applyFill="1" applyAlignment="1">
      <alignment horizontal="left" wrapText="1"/>
    </xf>
    <xf numFmtId="39" fontId="53" fillId="0" borderId="0" xfId="5" applyNumberFormat="1" applyFont="1" applyFill="1" applyAlignment="1">
      <alignment horizontal="left" wrapText="1"/>
    </xf>
    <xf numFmtId="0" fontId="4" fillId="0" borderId="0" xfId="5" applyFont="1" applyFill="1" applyAlignment="1">
      <alignment horizontal="justify" wrapText="1"/>
    </xf>
    <xf numFmtId="39" fontId="4" fillId="0" borderId="0" xfId="5" applyNumberFormat="1" applyFont="1" applyFill="1" applyAlignment="1">
      <alignment horizontal="left" wrapText="1"/>
    </xf>
    <xf numFmtId="39" fontId="4" fillId="0" borderId="0" xfId="5" applyNumberFormat="1" applyFont="1" applyFill="1" applyBorder="1" applyAlignment="1">
      <alignment vertical="center"/>
    </xf>
    <xf numFmtId="166" fontId="6" fillId="0" borderId="0" xfId="2" quotePrefix="1" applyNumberFormat="1" applyFont="1" applyFill="1" applyBorder="1" applyAlignment="1">
      <alignment horizontal="right" vertical="center"/>
    </xf>
    <xf numFmtId="165" fontId="17" fillId="0" borderId="0" xfId="2" quotePrefix="1" applyNumberFormat="1" applyFont="1" applyFill="1" applyAlignment="1">
      <alignment horizontal="center" wrapText="1"/>
    </xf>
    <xf numFmtId="0" fontId="9" fillId="0" borderId="0" xfId="12" applyFont="1" applyFill="1" applyAlignment="1">
      <alignment horizontal="left" vertical="top"/>
    </xf>
    <xf numFmtId="39" fontId="4" fillId="0" borderId="0" xfId="12" applyNumberFormat="1" applyFont="1" applyFill="1" applyAlignment="1">
      <alignment horizontal="left"/>
    </xf>
    <xf numFmtId="39" fontId="4" fillId="0" borderId="0" xfId="12" applyNumberFormat="1" applyFont="1" applyFill="1" applyAlignment="1"/>
    <xf numFmtId="0" fontId="45" fillId="0" borderId="0" xfId="5" applyFont="1" applyBorder="1" applyAlignment="1">
      <alignment horizontal="center" vertical="center"/>
    </xf>
    <xf numFmtId="0" fontId="8" fillId="0" borderId="0" xfId="5" applyFont="1" applyFill="1" applyAlignment="1">
      <alignment horizontal="center"/>
    </xf>
    <xf numFmtId="166" fontId="52" fillId="0" borderId="0" xfId="2" applyNumberFormat="1" applyFont="1" applyFill="1" applyBorder="1" applyAlignment="1">
      <alignment horizontal="right"/>
    </xf>
    <xf numFmtId="166" fontId="54" fillId="0" borderId="0" xfId="2" quotePrefix="1" applyNumberFormat="1" applyFont="1" applyFill="1" applyAlignment="1">
      <alignment horizontal="left"/>
    </xf>
    <xf numFmtId="165" fontId="11" fillId="0" borderId="0" xfId="2" applyNumberFormat="1" applyFont="1" applyFill="1" applyAlignment="1">
      <alignment horizontal="left"/>
    </xf>
    <xf numFmtId="166" fontId="11" fillId="0" borderId="0" xfId="2" applyNumberFormat="1" applyFont="1" applyFill="1"/>
    <xf numFmtId="164" fontId="9" fillId="0" borderId="0" xfId="2" applyFont="1" applyFill="1" applyAlignment="1">
      <alignment horizontal="left" vertical="top"/>
    </xf>
    <xf numFmtId="0" fontId="5" fillId="0" borderId="0" xfId="2" applyNumberFormat="1" applyFont="1" applyFill="1" applyAlignment="1">
      <alignment horizontal="center"/>
    </xf>
    <xf numFmtId="165" fontId="6" fillId="0" borderId="0" xfId="2" applyNumberFormat="1" applyFont="1" applyFill="1" applyAlignment="1"/>
    <xf numFmtId="165" fontId="17" fillId="0" borderId="0" xfId="2" applyNumberFormat="1" applyFont="1" applyFill="1" applyAlignment="1">
      <alignment horizontal="center"/>
    </xf>
    <xf numFmtId="39" fontId="44" fillId="0" borderId="0" xfId="5" applyNumberFormat="1" applyFont="1" applyFill="1" applyAlignment="1">
      <alignment horizontal="left"/>
    </xf>
    <xf numFmtId="39" fontId="44" fillId="0" borderId="0" xfId="5" applyNumberFormat="1" applyFont="1" applyFill="1" applyAlignment="1"/>
    <xf numFmtId="165" fontId="44" fillId="0" borderId="0" xfId="2" applyNumberFormat="1" applyFont="1" applyFill="1" applyAlignment="1"/>
    <xf numFmtId="0" fontId="5" fillId="0" borderId="0" xfId="2" applyNumberFormat="1" applyFont="1" applyFill="1" applyAlignment="1">
      <alignment horizontal="center" vertical="center"/>
    </xf>
    <xf numFmtId="39" fontId="11" fillId="0" borderId="2" xfId="5" applyNumberFormat="1" applyFont="1" applyFill="1" applyBorder="1" applyAlignment="1">
      <alignment horizontal="left" vertical="center"/>
    </xf>
    <xf numFmtId="39" fontId="11" fillId="0" borderId="2" xfId="5" applyNumberFormat="1" applyFont="1" applyFill="1" applyBorder="1" applyAlignment="1">
      <alignment vertical="center"/>
    </xf>
    <xf numFmtId="165" fontId="11" fillId="0" borderId="2" xfId="2" applyNumberFormat="1" applyFont="1" applyFill="1" applyBorder="1" applyAlignment="1">
      <alignment vertical="center"/>
    </xf>
    <xf numFmtId="164" fontId="4" fillId="0" borderId="0" xfId="2" applyFont="1" applyFill="1" applyBorder="1" applyAlignment="1"/>
    <xf numFmtId="165" fontId="6" fillId="0" borderId="0" xfId="2" applyNumberFormat="1" applyFont="1" applyFill="1" applyBorder="1" applyAlignment="1">
      <alignment horizontal="center" wrapText="1"/>
    </xf>
    <xf numFmtId="166" fontId="11" fillId="0" borderId="0" xfId="2" quotePrefix="1" applyNumberFormat="1" applyFont="1" applyFill="1" applyBorder="1" applyAlignment="1">
      <alignment horizontal="center" vertical="center" wrapText="1"/>
    </xf>
    <xf numFmtId="164" fontId="4" fillId="0" borderId="0" xfId="2" applyFont="1" applyFill="1" applyAlignment="1">
      <alignment horizontal="left"/>
    </xf>
    <xf numFmtId="165" fontId="6" fillId="0" borderId="0" xfId="2" quotePrefix="1" applyNumberFormat="1" applyFont="1" applyFill="1" applyAlignment="1">
      <alignment horizontal="center"/>
    </xf>
    <xf numFmtId="0" fontId="9" fillId="0" borderId="0" xfId="5" applyFont="1" applyFill="1" applyBorder="1" applyAlignment="1">
      <alignment horizontal="left" vertical="top"/>
    </xf>
    <xf numFmtId="166" fontId="5" fillId="0" borderId="5" xfId="2" quotePrefix="1" applyNumberFormat="1" applyFont="1" applyFill="1" applyBorder="1" applyAlignment="1">
      <alignment horizontal="right"/>
    </xf>
    <xf numFmtId="166" fontId="6" fillId="0" borderId="5" xfId="2" quotePrefix="1" applyNumberFormat="1" applyFont="1" applyFill="1" applyBorder="1" applyAlignment="1">
      <alignment horizontal="right"/>
    </xf>
    <xf numFmtId="166" fontId="5" fillId="0" borderId="3" xfId="2" quotePrefix="1" applyNumberFormat="1" applyFont="1" applyFill="1" applyBorder="1" applyAlignment="1">
      <alignment horizontal="right"/>
    </xf>
    <xf numFmtId="166" fontId="6" fillId="0" borderId="0" xfId="2" quotePrefix="1" applyNumberFormat="1" applyFont="1" applyFill="1" applyBorder="1" applyAlignment="1">
      <alignment horizontal="left"/>
    </xf>
    <xf numFmtId="166" fontId="6" fillId="0" borderId="3" xfId="2" quotePrefix="1" applyNumberFormat="1" applyFont="1" applyFill="1" applyBorder="1" applyAlignment="1">
      <alignment horizontal="right"/>
    </xf>
    <xf numFmtId="164" fontId="4" fillId="0" borderId="0" xfId="2" applyFont="1" applyFill="1" applyAlignment="1">
      <alignment horizontal="left" indent="3"/>
    </xf>
    <xf numFmtId="164" fontId="2" fillId="0" borderId="0" xfId="5" applyNumberFormat="1" applyFill="1"/>
    <xf numFmtId="166" fontId="6" fillId="0" borderId="0" xfId="2" applyNumberFormat="1" applyFont="1" applyFill="1" applyBorder="1" applyAlignment="1">
      <alignment horizontal="center"/>
    </xf>
    <xf numFmtId="164" fontId="4" fillId="0" borderId="0" xfId="2" applyFont="1" applyFill="1" applyAlignment="1">
      <alignment wrapText="1"/>
    </xf>
    <xf numFmtId="0" fontId="55" fillId="0" borderId="0" xfId="5" applyFont="1"/>
    <xf numFmtId="164" fontId="5" fillId="0" borderId="0" xfId="2" applyFont="1" applyFill="1" applyAlignment="1">
      <alignment horizontal="left"/>
    </xf>
    <xf numFmtId="164" fontId="5" fillId="0" borderId="0" xfId="2" applyFont="1" applyFill="1" applyAlignment="1"/>
    <xf numFmtId="165" fontId="6" fillId="0" borderId="0" xfId="2" applyNumberFormat="1" applyFont="1" applyFill="1" applyAlignment="1">
      <alignment horizontal="left" vertical="top"/>
    </xf>
    <xf numFmtId="49" fontId="5" fillId="0" borderId="0" xfId="2" applyNumberFormat="1" applyFont="1" applyFill="1" applyAlignment="1">
      <alignment horizontal="center"/>
    </xf>
    <xf numFmtId="0" fontId="5" fillId="0" borderId="0" xfId="5" applyFont="1" applyBorder="1" applyAlignment="1">
      <alignment horizontal="left"/>
    </xf>
    <xf numFmtId="166" fontId="5" fillId="0" borderId="0" xfId="2" quotePrefix="1" applyNumberFormat="1" applyFont="1" applyFill="1" applyBorder="1" applyAlignment="1" applyProtection="1">
      <alignment horizontal="right"/>
    </xf>
    <xf numFmtId="165" fontId="17" fillId="0" borderId="0" xfId="2" quotePrefix="1" applyNumberFormat="1" applyFont="1" applyFill="1" applyAlignment="1">
      <alignment horizontal="right"/>
    </xf>
    <xf numFmtId="165" fontId="6" fillId="0" borderId="0" xfId="2" applyNumberFormat="1" applyFont="1" applyFill="1" applyAlignment="1">
      <alignment wrapText="1"/>
    </xf>
    <xf numFmtId="49" fontId="9" fillId="0" borderId="0" xfId="5" applyNumberFormat="1" applyFont="1" applyFill="1" applyAlignment="1">
      <alignment horizontal="left" vertical="top"/>
    </xf>
    <xf numFmtId="0" fontId="4" fillId="0" borderId="0" xfId="12" applyFont="1" applyFill="1" applyAlignment="1">
      <alignment horizontal="left"/>
    </xf>
    <xf numFmtId="166" fontId="6" fillId="6" borderId="0" xfId="2" applyNumberFormat="1" applyFont="1" applyFill="1" applyAlignment="1">
      <alignment horizontal="right"/>
    </xf>
    <xf numFmtId="0" fontId="4" fillId="0" borderId="0" xfId="5" applyFont="1" applyFill="1" applyAlignment="1" applyProtection="1">
      <alignment horizontal="left" wrapText="1"/>
      <protection locked="0"/>
    </xf>
    <xf numFmtId="0" fontId="4" fillId="0" borderId="0" xfId="5" applyFont="1" applyFill="1" applyAlignment="1" applyProtection="1">
      <alignment wrapText="1"/>
      <protection locked="0"/>
    </xf>
    <xf numFmtId="0" fontId="5" fillId="0" borderId="0" xfId="5" applyFont="1" applyFill="1" applyAlignment="1">
      <alignment horizontal="left" wrapText="1"/>
    </xf>
    <xf numFmtId="166" fontId="6" fillId="5" borderId="0" xfId="2" applyNumberFormat="1" applyFont="1" applyFill="1" applyBorder="1"/>
    <xf numFmtId="166" fontId="6" fillId="6" borderId="0" xfId="2" applyNumberFormat="1" applyFont="1" applyFill="1" applyBorder="1"/>
    <xf numFmtId="166" fontId="6" fillId="5" borderId="8" xfId="2" applyNumberFormat="1" applyFont="1" applyFill="1" applyBorder="1"/>
    <xf numFmtId="166" fontId="6" fillId="3" borderId="15" xfId="2" quotePrefix="1" applyNumberFormat="1" applyFont="1" applyFill="1" applyBorder="1" applyAlignment="1">
      <alignment horizontal="left"/>
    </xf>
    <xf numFmtId="166" fontId="6" fillId="0" borderId="0" xfId="5" applyNumberFormat="1" applyFont="1" applyBorder="1"/>
    <xf numFmtId="0" fontId="45" fillId="0" borderId="0" xfId="5" applyFont="1" applyFill="1"/>
    <xf numFmtId="166" fontId="6" fillId="0" borderId="20" xfId="2" applyNumberFormat="1" applyFont="1" applyFill="1" applyBorder="1" applyAlignment="1">
      <alignment horizontal="right"/>
    </xf>
    <xf numFmtId="165" fontId="6" fillId="0" borderId="0" xfId="2" quotePrefix="1" applyNumberFormat="1" applyFont="1" applyFill="1" applyAlignment="1">
      <alignment horizontal="right"/>
    </xf>
    <xf numFmtId="166" fontId="5" fillId="0" borderId="0" xfId="2" quotePrefix="1" applyNumberFormat="1" applyFont="1" applyFill="1" applyBorder="1" applyAlignment="1">
      <alignment horizontal="right" vertical="top" wrapText="1"/>
    </xf>
    <xf numFmtId="0" fontId="5" fillId="0" borderId="0" xfId="5" applyFont="1" applyFill="1" applyAlignment="1">
      <alignment wrapText="1"/>
    </xf>
    <xf numFmtId="166" fontId="6" fillId="0" borderId="8" xfId="2" applyNumberFormat="1" applyFont="1" applyBorder="1"/>
    <xf numFmtId="165" fontId="11" fillId="0" borderId="0" xfId="2" applyNumberFormat="1" applyFont="1" applyFill="1" applyAlignment="1">
      <alignment horizontal="right"/>
    </xf>
    <xf numFmtId="0" fontId="5" fillId="0" borderId="0" xfId="5" applyFont="1" applyFill="1" applyAlignment="1">
      <alignment horizontal="right"/>
    </xf>
    <xf numFmtId="0" fontId="4" fillId="0" borderId="0" xfId="5" applyFont="1" applyFill="1" applyAlignment="1" applyProtection="1">
      <alignment horizontal="left"/>
      <protection locked="0"/>
    </xf>
    <xf numFmtId="164" fontId="3" fillId="0" borderId="0" xfId="8" applyFont="1" applyFill="1" applyAlignment="1">
      <alignment horizontal="left"/>
    </xf>
    <xf numFmtId="39" fontId="4" fillId="0" borderId="0" xfId="5" quotePrefix="1" applyNumberFormat="1" applyFont="1" applyFill="1" applyAlignment="1">
      <alignment horizontal="left"/>
    </xf>
    <xf numFmtId="0" fontId="3" fillId="0" borderId="0" xfId="5" applyFont="1" applyFill="1" applyAlignment="1" applyProtection="1">
      <alignment horizontal="center" vertical="center"/>
      <protection locked="0"/>
    </xf>
    <xf numFmtId="0" fontId="9" fillId="0" borderId="0" xfId="5" applyFont="1" applyFill="1" applyAlignment="1" applyProtection="1">
      <alignment horizontal="center" vertical="center"/>
      <protection locked="0"/>
    </xf>
    <xf numFmtId="165" fontId="4" fillId="0" borderId="0" xfId="2" quotePrefix="1" applyNumberFormat="1" applyFont="1" applyFill="1" applyAlignment="1">
      <alignment horizontal="left"/>
    </xf>
    <xf numFmtId="43" fontId="36" fillId="0" borderId="0" xfId="5" applyNumberFormat="1" applyFont="1" applyFill="1"/>
    <xf numFmtId="166" fontId="6" fillId="0" borderId="8" xfId="5" applyNumberFormat="1" applyFont="1" applyFill="1" applyBorder="1"/>
    <xf numFmtId="0" fontId="4" fillId="0" borderId="0" xfId="5" applyNumberFormat="1" applyFont="1" applyFill="1" applyAlignment="1" applyProtection="1">
      <alignment horizontal="center"/>
      <protection locked="0"/>
    </xf>
    <xf numFmtId="0" fontId="4" fillId="0" borderId="0" xfId="12" applyFont="1" applyFill="1" applyAlignment="1"/>
    <xf numFmtId="165" fontId="11" fillId="0" borderId="0" xfId="2" quotePrefix="1" applyNumberFormat="1" applyFont="1" applyFill="1" applyAlignment="1">
      <alignment horizontal="left"/>
    </xf>
    <xf numFmtId="0" fontId="2" fillId="0" borderId="0" xfId="5" applyFill="1" applyAlignment="1">
      <alignment horizontal="center" vertical="center"/>
    </xf>
    <xf numFmtId="43" fontId="6" fillId="0" borderId="0" xfId="5" applyNumberFormat="1" applyFont="1" applyFill="1"/>
    <xf numFmtId="0" fontId="2" fillId="0" borderId="0" xfId="5" applyFill="1" applyAlignment="1">
      <alignment horizontal="left" vertical="center"/>
    </xf>
    <xf numFmtId="0" fontId="5" fillId="0" borderId="0" xfId="5" applyFont="1" applyFill="1" applyBorder="1" applyAlignment="1">
      <alignment horizontal="right" vertical="center"/>
    </xf>
    <xf numFmtId="0" fontId="2" fillId="0" borderId="0" xfId="5" applyFill="1" applyAlignment="1">
      <alignment vertical="top"/>
    </xf>
    <xf numFmtId="165" fontId="6" fillId="0" borderId="0" xfId="2" applyNumberFormat="1" applyFont="1" applyFill="1" applyAlignment="1">
      <alignment vertical="top"/>
    </xf>
    <xf numFmtId="166" fontId="16" fillId="0" borderId="0" xfId="2" applyNumberFormat="1" applyFont="1" applyFill="1" applyAlignment="1">
      <alignment vertical="top"/>
    </xf>
    <xf numFmtId="166" fontId="28" fillId="0" borderId="0" xfId="2" applyNumberFormat="1" applyFont="1" applyFill="1" applyAlignment="1">
      <alignment vertical="top"/>
    </xf>
    <xf numFmtId="0" fontId="16" fillId="0" borderId="0" xfId="5" applyFont="1" applyFill="1" applyAlignment="1">
      <alignment horizontal="center" vertical="center"/>
    </xf>
    <xf numFmtId="0" fontId="5" fillId="0" borderId="0" xfId="16" applyFont="1" applyFill="1" applyBorder="1" applyAlignment="1">
      <alignment horizontal="left" vertical="center"/>
    </xf>
    <xf numFmtId="0" fontId="2" fillId="0" borderId="0" xfId="5" applyFill="1" applyBorder="1" applyAlignment="1">
      <alignment horizontal="left" vertical="center"/>
    </xf>
    <xf numFmtId="0" fontId="5" fillId="0" borderId="0" xfId="16" applyFont="1" applyFill="1" applyBorder="1" applyAlignment="1">
      <alignment horizontal="right" vertical="center" wrapText="1"/>
    </xf>
    <xf numFmtId="0" fontId="6" fillId="0" borderId="0" xfId="16" applyFont="1" applyFill="1" applyBorder="1" applyAlignment="1">
      <alignment horizontal="right" vertical="top"/>
    </xf>
    <xf numFmtId="0" fontId="2" fillId="0" borderId="0" xfId="5" applyFont="1" applyFill="1" applyAlignment="1">
      <alignment horizontal="center" vertical="center"/>
    </xf>
    <xf numFmtId="0" fontId="4" fillId="0" borderId="0" xfId="16" applyFont="1" applyFill="1" applyBorder="1" applyAlignment="1">
      <alignment horizontal="left" vertical="center"/>
    </xf>
    <xf numFmtId="0" fontId="4" fillId="0" borderId="0" xfId="16" applyFont="1" applyFill="1" applyBorder="1" applyAlignment="1">
      <alignment vertical="center"/>
    </xf>
    <xf numFmtId="0" fontId="2" fillId="0" borderId="0" xfId="5" applyFill="1" applyBorder="1" applyAlignment="1">
      <alignment vertical="center"/>
    </xf>
    <xf numFmtId="166" fontId="5" fillId="0" borderId="0" xfId="2" applyNumberFormat="1" applyFont="1" applyFill="1" applyBorder="1" applyAlignment="1">
      <alignment horizontal="right" vertical="center"/>
    </xf>
    <xf numFmtId="166" fontId="28" fillId="0" borderId="0" xfId="2" applyNumberFormat="1" applyFont="1" applyFill="1" applyAlignment="1">
      <alignment horizontal="right" vertical="center"/>
    </xf>
    <xf numFmtId="0" fontId="5" fillId="0" borderId="0" xfId="16" applyFont="1" applyFill="1" applyBorder="1" applyAlignment="1">
      <alignment vertical="center"/>
    </xf>
    <xf numFmtId="0" fontId="36" fillId="0" borderId="0" xfId="5" applyFont="1" applyFill="1" applyAlignment="1">
      <alignment horizontal="right" vertical="center"/>
    </xf>
    <xf numFmtId="0" fontId="2" fillId="0" borderId="0" xfId="5" applyAlignment="1"/>
    <xf numFmtId="0" fontId="56" fillId="0" borderId="0" xfId="5" applyFont="1" applyFill="1" applyAlignment="1">
      <alignment horizontal="left"/>
    </xf>
    <xf numFmtId="0" fontId="2" fillId="0" borderId="0" xfId="5"/>
    <xf numFmtId="0" fontId="15" fillId="0" borderId="0" xfId="5" applyFont="1" applyFill="1" applyAlignment="1">
      <alignment horizontal="left"/>
    </xf>
    <xf numFmtId="0" fontId="4" fillId="0" borderId="17" xfId="5" applyFont="1" applyFill="1" applyBorder="1" applyAlignment="1"/>
    <xf numFmtId="164" fontId="4" fillId="0" borderId="17" xfId="2" applyFont="1" applyFill="1" applyBorder="1" applyAlignment="1"/>
    <xf numFmtId="0" fontId="5" fillId="0" borderId="17" xfId="5" applyFont="1" applyFill="1" applyBorder="1" applyAlignment="1">
      <alignment horizontal="right"/>
    </xf>
    <xf numFmtId="0" fontId="2" fillId="0" borderId="0" xfId="5" applyAlignment="1">
      <alignment wrapText="1"/>
    </xf>
    <xf numFmtId="0" fontId="4" fillId="0" borderId="0" xfId="5" applyFont="1" applyFill="1" applyBorder="1" applyAlignment="1">
      <alignment horizontal="centerContinuous" vertical="center" wrapText="1"/>
    </xf>
    <xf numFmtId="164" fontId="15" fillId="0" borderId="0" xfId="2" applyFont="1" applyFill="1" applyAlignment="1">
      <alignment vertical="center"/>
    </xf>
    <xf numFmtId="0" fontId="4" fillId="0" borderId="0" xfId="5" applyFont="1" applyFill="1" applyBorder="1" applyAlignment="1">
      <alignment vertical="center" wrapText="1"/>
    </xf>
    <xf numFmtId="0" fontId="5" fillId="0" borderId="0" xfId="5" applyFont="1" applyFill="1" applyBorder="1" applyAlignment="1">
      <alignment horizontal="centerContinuous" vertical="center" wrapText="1"/>
    </xf>
    <xf numFmtId="0" fontId="2" fillId="0" borderId="0" xfId="5" applyAlignment="1">
      <alignment vertical="center" wrapText="1"/>
    </xf>
    <xf numFmtId="0" fontId="5" fillId="0" borderId="57" xfId="5" applyFont="1" applyFill="1" applyBorder="1" applyAlignment="1">
      <alignment horizontal="center" vertical="center" wrapText="1"/>
    </xf>
    <xf numFmtId="0" fontId="4" fillId="0" borderId="0" xfId="5" applyFont="1" applyFill="1" applyBorder="1" applyAlignment="1">
      <alignment vertical="center"/>
    </xf>
    <xf numFmtId="0" fontId="5" fillId="0" borderId="0" xfId="5" applyFont="1" applyFill="1" applyBorder="1" applyAlignment="1">
      <alignment horizontal="center" vertical="center" wrapText="1"/>
    </xf>
    <xf numFmtId="0" fontId="5" fillId="0" borderId="0" xfId="5" applyFont="1" applyFill="1" applyBorder="1" applyAlignment="1">
      <alignment horizontal="center" wrapText="1"/>
    </xf>
    <xf numFmtId="0" fontId="16" fillId="0" borderId="0" xfId="5" applyFont="1" applyAlignment="1"/>
    <xf numFmtId="0" fontId="5" fillId="0" borderId="0" xfId="4" applyFont="1" applyFill="1" applyBorder="1" applyAlignment="1">
      <alignment wrapText="1"/>
    </xf>
    <xf numFmtId="164" fontId="5" fillId="0" borderId="0" xfId="2" quotePrefix="1" applyFont="1" applyFill="1" applyBorder="1" applyAlignment="1">
      <alignment horizontal="center"/>
    </xf>
    <xf numFmtId="17" fontId="5" fillId="0" borderId="0" xfId="2" applyNumberFormat="1" applyFont="1" applyFill="1" applyBorder="1" applyAlignment="1">
      <alignment horizontal="center"/>
    </xf>
    <xf numFmtId="0" fontId="5" fillId="0" borderId="0" xfId="5" quotePrefix="1" applyFont="1" applyFill="1" applyBorder="1" applyAlignment="1">
      <alignment horizontal="center"/>
    </xf>
    <xf numFmtId="17" fontId="5" fillId="0" borderId="0" xfId="2" quotePrefix="1" applyNumberFormat="1" applyFont="1" applyFill="1" applyBorder="1" applyAlignment="1">
      <alignment horizontal="center"/>
    </xf>
    <xf numFmtId="0" fontId="16" fillId="0" borderId="0" xfId="5" applyFont="1"/>
    <xf numFmtId="166" fontId="4" fillId="0" borderId="0" xfId="2" quotePrefix="1" applyNumberFormat="1" applyFont="1" applyFill="1" applyBorder="1" applyAlignment="1">
      <alignment horizontal="center"/>
    </xf>
    <xf numFmtId="166" fontId="4" fillId="0" borderId="0" xfId="5" applyNumberFormat="1" applyFont="1" applyFill="1" applyBorder="1" applyAlignment="1">
      <alignment horizontal="center"/>
    </xf>
    <xf numFmtId="166" fontId="4" fillId="0" borderId="0" xfId="5" quotePrefix="1" applyNumberFormat="1" applyFont="1" applyFill="1" applyBorder="1" applyAlignment="1">
      <alignment horizontal="center"/>
    </xf>
    <xf numFmtId="166" fontId="5" fillId="0" borderId="0" xfId="5" applyNumberFormat="1" applyFont="1" applyFill="1" applyBorder="1" applyAlignment="1">
      <alignment horizontal="center"/>
    </xf>
    <xf numFmtId="166" fontId="5" fillId="0" borderId="0" xfId="5" quotePrefix="1" applyNumberFormat="1" applyFont="1" applyFill="1" applyBorder="1" applyAlignment="1">
      <alignment horizontal="center"/>
    </xf>
    <xf numFmtId="1" fontId="4" fillId="0" borderId="0" xfId="5" applyNumberFormat="1" applyFont="1" applyFill="1" applyBorder="1" applyAlignment="1">
      <alignment horizontal="center"/>
    </xf>
    <xf numFmtId="0" fontId="5" fillId="0" borderId="0" xfId="5" quotePrefix="1" applyNumberFormat="1" applyFont="1" applyFill="1" applyBorder="1" applyAlignment="1">
      <alignment horizontal="center"/>
    </xf>
    <xf numFmtId="169" fontId="5" fillId="0" borderId="0" xfId="5" quotePrefix="1" applyNumberFormat="1" applyFont="1" applyFill="1" applyBorder="1" applyAlignment="1">
      <alignment horizontal="center"/>
    </xf>
    <xf numFmtId="166" fontId="4" fillId="0" borderId="0" xfId="5" applyNumberFormat="1" applyFont="1" applyFill="1" applyBorder="1" applyAlignment="1"/>
    <xf numFmtId="166" fontId="5" fillId="0" borderId="0" xfId="5" applyNumberFormat="1" applyFont="1" applyFill="1" applyBorder="1" applyAlignment="1"/>
    <xf numFmtId="0" fontId="11" fillId="0" borderId="0" xfId="5" applyFont="1" applyFill="1" applyBorder="1"/>
    <xf numFmtId="166" fontId="36" fillId="0" borderId="0" xfId="2" applyNumberFormat="1" applyFont="1" applyFill="1" applyBorder="1" applyAlignment="1"/>
    <xf numFmtId="164" fontId="36" fillId="0" borderId="0" xfId="2" applyNumberFormat="1" applyFont="1" applyFill="1" applyBorder="1"/>
    <xf numFmtId="166" fontId="4" fillId="0" borderId="2" xfId="5" applyNumberFormat="1" applyFont="1" applyFill="1" applyBorder="1" applyAlignment="1"/>
    <xf numFmtId="166" fontId="5" fillId="0" borderId="2" xfId="2" applyNumberFormat="1" applyFont="1" applyFill="1" applyBorder="1" applyAlignment="1"/>
    <xf numFmtId="166" fontId="5" fillId="0" borderId="2" xfId="5" applyNumberFormat="1" applyFont="1" applyFill="1" applyBorder="1" applyAlignment="1"/>
    <xf numFmtId="166" fontId="47" fillId="0" borderId="0" xfId="2" applyNumberFormat="1" applyFont="1" applyFill="1" applyBorder="1"/>
    <xf numFmtId="166" fontId="4" fillId="0" borderId="0" xfId="2" applyNumberFormat="1" applyFont="1"/>
    <xf numFmtId="166" fontId="4" fillId="0" borderId="0" xfId="17" applyNumberFormat="1" applyFont="1" applyFill="1" applyBorder="1"/>
    <xf numFmtId="166" fontId="36" fillId="0" borderId="0" xfId="2" applyNumberFormat="1" applyFont="1" applyFill="1" applyBorder="1"/>
    <xf numFmtId="164" fontId="5" fillId="0" borderId="0" xfId="2" applyFont="1" applyFill="1" applyBorder="1" applyAlignment="1">
      <alignment horizontal="left"/>
    </xf>
    <xf numFmtId="164" fontId="5" fillId="0" borderId="0" xfId="2" applyNumberFormat="1" applyFont="1" applyFill="1" applyBorder="1"/>
    <xf numFmtId="166" fontId="12" fillId="0" borderId="0" xfId="2" applyNumberFormat="1" applyFont="1" applyFill="1" applyBorder="1"/>
    <xf numFmtId="175" fontId="5" fillId="0" borderId="0" xfId="2" applyNumberFormat="1" applyFont="1" applyFill="1" applyBorder="1"/>
    <xf numFmtId="174" fontId="4" fillId="0" borderId="0" xfId="2" applyNumberFormat="1" applyFont="1" applyFill="1" applyBorder="1" applyAlignment="1"/>
    <xf numFmtId="164" fontId="4" fillId="0" borderId="0" xfId="2" applyNumberFormat="1" applyFont="1" applyFill="1" applyBorder="1"/>
    <xf numFmtId="39" fontId="5" fillId="0" borderId="0" xfId="5" applyNumberFormat="1" applyFont="1" applyFill="1" applyBorder="1"/>
    <xf numFmtId="166" fontId="20" fillId="0" borderId="0" xfId="2" applyNumberFormat="1" applyFont="1" applyFill="1" applyBorder="1"/>
    <xf numFmtId="166" fontId="3" fillId="0" borderId="0" xfId="5" applyNumberFormat="1" applyFont="1" applyFill="1" applyBorder="1" applyAlignment="1"/>
    <xf numFmtId="0" fontId="8" fillId="0" borderId="0" xfId="18" applyFont="1" applyFill="1" applyBorder="1" applyAlignment="1">
      <alignment horizontal="left"/>
    </xf>
    <xf numFmtId="0" fontId="16" fillId="0" borderId="0" xfId="18" applyFont="1" applyFill="1" applyBorder="1" applyAlignment="1">
      <alignment horizontal="left"/>
    </xf>
    <xf numFmtId="39" fontId="4" fillId="0" borderId="0" xfId="5" applyNumberFormat="1" applyFont="1" applyFill="1" applyBorder="1"/>
    <xf numFmtId="39" fontId="3" fillId="0" borderId="0" xfId="5" applyNumberFormat="1" applyFont="1" applyFill="1" applyBorder="1"/>
    <xf numFmtId="178" fontId="4" fillId="0" borderId="0" xfId="5" applyNumberFormat="1" applyFont="1" applyFill="1" applyBorder="1" applyAlignment="1"/>
    <xf numFmtId="0" fontId="58" fillId="0" borderId="0" xfId="5" applyFont="1" applyFill="1" applyAlignment="1"/>
    <xf numFmtId="0" fontId="58" fillId="0" borderId="0" xfId="5" applyFont="1" applyFill="1"/>
    <xf numFmtId="166" fontId="58" fillId="0" borderId="0" xfId="2" applyNumberFormat="1" applyFont="1" applyFill="1" applyAlignment="1">
      <alignment horizontal="right"/>
    </xf>
    <xf numFmtId="166" fontId="0" fillId="0" borderId="0" xfId="2" applyNumberFormat="1" applyFont="1" applyAlignment="1">
      <alignment horizontal="right"/>
    </xf>
    <xf numFmtId="166" fontId="58" fillId="0" borderId="0" xfId="2" applyNumberFormat="1" applyFont="1" applyFill="1" applyBorder="1"/>
    <xf numFmtId="166" fontId="58" fillId="0" borderId="0" xfId="2" applyNumberFormat="1" applyFont="1" applyFill="1"/>
    <xf numFmtId="164" fontId="58" fillId="0" borderId="0" xfId="5" applyNumberFormat="1" applyFont="1" applyFill="1" applyAlignment="1"/>
    <xf numFmtId="175" fontId="58" fillId="0" borderId="0" xfId="5" applyNumberFormat="1" applyFont="1" applyFill="1" applyAlignment="1"/>
    <xf numFmtId="0" fontId="5" fillId="0" borderId="0" xfId="5" applyFont="1" applyAlignment="1">
      <alignment wrapText="1"/>
    </xf>
    <xf numFmtId="0" fontId="2" fillId="0" borderId="0" xfId="5" applyAlignment="1">
      <alignment horizontal="center"/>
    </xf>
    <xf numFmtId="166" fontId="4" fillId="0" borderId="0" xfId="2" applyNumberFormat="1" applyFont="1" applyAlignment="1"/>
    <xf numFmtId="0" fontId="5" fillId="0" borderId="0" xfId="5" applyFont="1" applyAlignment="1"/>
    <xf numFmtId="164" fontId="5" fillId="0" borderId="0" xfId="2" applyFont="1" applyFill="1" applyBorder="1" applyAlignment="1">
      <alignment horizontal="left" wrapText="1"/>
    </xf>
    <xf numFmtId="0" fontId="59" fillId="0" borderId="0" xfId="5" applyFont="1" applyFill="1" applyAlignment="1">
      <alignment horizontal="left" vertical="top"/>
    </xf>
    <xf numFmtId="166" fontId="11" fillId="0" borderId="11" xfId="17" quotePrefix="1" applyNumberFormat="1" applyFont="1" applyFill="1" applyBorder="1" applyAlignment="1" applyProtection="1">
      <alignment horizontal="right" wrapText="1"/>
      <protection locked="0"/>
    </xf>
    <xf numFmtId="166" fontId="17" fillId="0" borderId="11" xfId="17" applyNumberFormat="1" applyFont="1" applyFill="1" applyBorder="1" applyAlignment="1" applyProtection="1">
      <alignment horizontal="center" vertical="center" wrapText="1"/>
      <protection locked="0"/>
    </xf>
    <xf numFmtId="166" fontId="17" fillId="0" borderId="6" xfId="17" applyNumberFormat="1" applyFont="1" applyFill="1" applyBorder="1" applyAlignment="1" applyProtection="1">
      <alignment horizontal="center" vertical="center" wrapText="1"/>
      <protection locked="0"/>
    </xf>
    <xf numFmtId="166" fontId="20" fillId="0" borderId="6" xfId="17" applyNumberFormat="1" applyFont="1" applyFill="1" applyBorder="1" applyAlignment="1" applyProtection="1">
      <alignment horizontal="center" vertical="center" wrapText="1"/>
      <protection locked="0"/>
    </xf>
    <xf numFmtId="165" fontId="44" fillId="0" borderId="0" xfId="17" applyNumberFormat="1" applyFont="1" applyFill="1" applyAlignment="1">
      <alignment horizontal="left"/>
    </xf>
    <xf numFmtId="166" fontId="5" fillId="0" borderId="0" xfId="17" applyNumberFormat="1" applyFont="1" applyFill="1" applyAlignment="1">
      <alignment horizontal="right"/>
    </xf>
    <xf numFmtId="166" fontId="6" fillId="0" borderId="0" xfId="17" applyNumberFormat="1" applyFont="1" applyFill="1" applyAlignment="1">
      <alignment horizontal="right"/>
    </xf>
    <xf numFmtId="166" fontId="4" fillId="0" borderId="0" xfId="17" applyNumberFormat="1" applyFont="1" applyFill="1" applyAlignment="1">
      <alignment horizontal="right"/>
    </xf>
    <xf numFmtId="166" fontId="4" fillId="0" borderId="0" xfId="17" applyNumberFormat="1" applyFont="1" applyFill="1"/>
    <xf numFmtId="165" fontId="6" fillId="0" borderId="0" xfId="17" applyNumberFormat="1" applyFont="1" applyFill="1"/>
    <xf numFmtId="166" fontId="16" fillId="0" borderId="0" xfId="17" applyNumberFormat="1" applyFont="1" applyFill="1"/>
    <xf numFmtId="166" fontId="28" fillId="0" borderId="0" xfId="17" applyNumberFormat="1" applyFont="1" applyFill="1"/>
    <xf numFmtId="165" fontId="11" fillId="0" borderId="0" xfId="17" applyNumberFormat="1" applyFont="1" applyFill="1" applyAlignment="1"/>
    <xf numFmtId="166" fontId="6" fillId="0" borderId="0" xfId="17" quotePrefix="1" applyNumberFormat="1" applyFont="1" applyFill="1" applyAlignment="1">
      <alignment horizontal="right"/>
    </xf>
    <xf numFmtId="165" fontId="44" fillId="0" borderId="0" xfId="17" applyNumberFormat="1" applyFont="1" applyFill="1" applyAlignment="1"/>
    <xf numFmtId="165" fontId="11" fillId="0" borderId="2" xfId="17" applyNumberFormat="1" applyFont="1" applyFill="1" applyBorder="1" applyAlignment="1">
      <alignment vertical="center"/>
    </xf>
    <xf numFmtId="166" fontId="5" fillId="0" borderId="2" xfId="17" quotePrefix="1" applyNumberFormat="1" applyFont="1" applyFill="1" applyBorder="1" applyAlignment="1">
      <alignment horizontal="right" vertical="center" wrapText="1"/>
    </xf>
    <xf numFmtId="166" fontId="6" fillId="0" borderId="2" xfId="17" quotePrefix="1" applyNumberFormat="1" applyFont="1" applyFill="1" applyBorder="1" applyAlignment="1">
      <alignment horizontal="right" vertical="center" wrapText="1"/>
    </xf>
    <xf numFmtId="166" fontId="6" fillId="0" borderId="0" xfId="17" quotePrefix="1" applyNumberFormat="1" applyFont="1" applyFill="1" applyBorder="1" applyAlignment="1">
      <alignment horizontal="right" wrapText="1"/>
    </xf>
    <xf numFmtId="39" fontId="11" fillId="0" borderId="0" xfId="5" applyNumberFormat="1" applyFont="1" applyFill="1" applyBorder="1" applyAlignment="1">
      <alignment horizontal="left"/>
    </xf>
    <xf numFmtId="39" fontId="11" fillId="0" borderId="0" xfId="5" applyNumberFormat="1" applyFont="1" applyFill="1" applyBorder="1" applyAlignment="1"/>
    <xf numFmtId="165" fontId="11" fillId="0" borderId="0" xfId="17" applyNumberFormat="1" applyFont="1" applyFill="1" applyBorder="1" applyAlignment="1"/>
    <xf numFmtId="166" fontId="5" fillId="0" borderId="0" xfId="17" quotePrefix="1" applyNumberFormat="1" applyFont="1" applyFill="1" applyBorder="1" applyAlignment="1">
      <alignment horizontal="right" wrapText="1"/>
    </xf>
    <xf numFmtId="166" fontId="6" fillId="0" borderId="0" xfId="17" quotePrefix="1" applyNumberFormat="1" applyFont="1" applyFill="1" applyBorder="1" applyAlignment="1">
      <alignment horizontal="center" wrapText="1"/>
    </xf>
    <xf numFmtId="39" fontId="4" fillId="0" borderId="0" xfId="5" applyNumberFormat="1" applyFont="1" applyFill="1" applyAlignment="1">
      <alignment horizontal="justify"/>
    </xf>
    <xf numFmtId="165" fontId="4" fillId="0" borderId="0" xfId="17" quotePrefix="1" applyNumberFormat="1" applyFont="1" applyFill="1" applyAlignment="1">
      <alignment horizontal="left"/>
    </xf>
    <xf numFmtId="166" fontId="6" fillId="0" borderId="0" xfId="17" applyNumberFormat="1" applyFont="1" applyFill="1" applyBorder="1" applyAlignment="1">
      <alignment horizontal="right"/>
    </xf>
    <xf numFmtId="166" fontId="6" fillId="0" borderId="0" xfId="17" applyNumberFormat="1" applyFont="1" applyFill="1" applyAlignment="1">
      <alignment horizontal="center" vertical="top"/>
    </xf>
    <xf numFmtId="165" fontId="4" fillId="0" borderId="0" xfId="17" applyNumberFormat="1" applyFont="1" applyFill="1" applyAlignment="1"/>
    <xf numFmtId="166" fontId="5" fillId="0" borderId="4" xfId="17" applyNumberFormat="1" applyFont="1" applyFill="1" applyBorder="1" applyAlignment="1" applyProtection="1">
      <alignment horizontal="right"/>
    </xf>
    <xf numFmtId="166" fontId="6" fillId="0" borderId="4" xfId="17" applyNumberFormat="1" applyFont="1" applyFill="1" applyBorder="1" applyAlignment="1" applyProtection="1">
      <alignment horizontal="right"/>
    </xf>
    <xf numFmtId="166" fontId="6" fillId="0" borderId="0" xfId="17" applyNumberFormat="1" applyFont="1" applyFill="1" applyBorder="1" applyAlignment="1" applyProtection="1">
      <alignment horizontal="right"/>
    </xf>
    <xf numFmtId="166" fontId="6" fillId="0" borderId="0" xfId="17" applyNumberFormat="1" applyFont="1" applyFill="1" applyBorder="1" applyProtection="1"/>
    <xf numFmtId="166" fontId="6" fillId="0" borderId="0" xfId="17" applyNumberFormat="1" applyFont="1" applyFill="1" applyAlignment="1">
      <alignment horizontal="center"/>
    </xf>
    <xf numFmtId="39" fontId="4" fillId="0" borderId="0" xfId="5" applyNumberFormat="1" applyFont="1" applyFill="1" applyAlignment="1">
      <alignment horizontal="justify" wrapText="1"/>
    </xf>
    <xf numFmtId="165" fontId="4" fillId="0" borderId="0" xfId="17" applyNumberFormat="1" applyFont="1" applyFill="1" applyAlignment="1">
      <alignment horizontal="justify"/>
    </xf>
    <xf numFmtId="166" fontId="5" fillId="0" borderId="0" xfId="17" quotePrefix="1" applyNumberFormat="1" applyFont="1" applyFill="1" applyAlignment="1">
      <alignment horizontal="right"/>
    </xf>
    <xf numFmtId="166" fontId="5" fillId="0" borderId="0" xfId="17" applyNumberFormat="1" applyFont="1" applyFill="1" applyBorder="1" applyAlignment="1" applyProtection="1">
      <alignment horizontal="right"/>
    </xf>
    <xf numFmtId="165" fontId="6" fillId="0" borderId="0" xfId="17" quotePrefix="1" applyNumberFormat="1" applyFont="1" applyFill="1" applyBorder="1" applyAlignment="1">
      <alignment horizontal="center"/>
    </xf>
    <xf numFmtId="165" fontId="5" fillId="0" borderId="2" xfId="17" applyNumberFormat="1" applyFont="1" applyFill="1" applyBorder="1" applyAlignment="1">
      <alignment horizontal="right"/>
    </xf>
    <xf numFmtId="0" fontId="5" fillId="0" borderId="2" xfId="5" applyFont="1" applyFill="1" applyBorder="1" applyAlignment="1">
      <alignment horizontal="right"/>
    </xf>
    <xf numFmtId="166" fontId="6" fillId="0" borderId="2" xfId="17" applyNumberFormat="1" applyFont="1" applyFill="1" applyBorder="1" applyAlignment="1">
      <alignment horizontal="right"/>
    </xf>
    <xf numFmtId="0" fontId="6" fillId="0" borderId="2" xfId="5" applyFont="1" applyFill="1" applyBorder="1" applyAlignment="1">
      <alignment horizontal="right"/>
    </xf>
    <xf numFmtId="0" fontId="6" fillId="0" borderId="0" xfId="5" applyFont="1" applyFill="1" applyBorder="1" applyAlignment="1">
      <alignment horizontal="right"/>
    </xf>
    <xf numFmtId="165" fontId="5" fillId="0" borderId="0" xfId="17" quotePrefix="1" applyNumberFormat="1" applyFont="1" applyFill="1" applyAlignment="1">
      <alignment horizontal="right"/>
    </xf>
    <xf numFmtId="165" fontId="4" fillId="0" borderId="0" xfId="17" applyNumberFormat="1" applyFont="1" applyFill="1" applyAlignment="1">
      <alignment horizontal="left" vertical="top"/>
    </xf>
    <xf numFmtId="166" fontId="6" fillId="0" borderId="0" xfId="17" applyNumberFormat="1" applyFont="1" applyFill="1" applyBorder="1"/>
    <xf numFmtId="166" fontId="6" fillId="0" borderId="8" xfId="17" applyNumberFormat="1" applyFont="1" applyFill="1" applyBorder="1"/>
    <xf numFmtId="165" fontId="5" fillId="0" borderId="0" xfId="17" applyNumberFormat="1" applyFont="1" applyFill="1" applyAlignment="1">
      <alignment horizontal="right"/>
    </xf>
    <xf numFmtId="165" fontId="5" fillId="0" borderId="4" xfId="17" quotePrefix="1" applyNumberFormat="1" applyFont="1" applyFill="1" applyBorder="1" applyAlignment="1">
      <alignment horizontal="right"/>
    </xf>
    <xf numFmtId="166" fontId="5" fillId="0" borderId="4" xfId="17" quotePrefix="1" applyNumberFormat="1" applyFont="1" applyFill="1" applyBorder="1" applyAlignment="1">
      <alignment horizontal="right"/>
    </xf>
    <xf numFmtId="166" fontId="6" fillId="0" borderId="4" xfId="17" applyNumberFormat="1" applyFont="1" applyFill="1" applyBorder="1" applyAlignment="1">
      <alignment horizontal="right"/>
    </xf>
    <xf numFmtId="165" fontId="5" fillId="0" borderId="0" xfId="17" quotePrefix="1" applyNumberFormat="1" applyFont="1" applyFill="1" applyAlignment="1">
      <alignment horizontal="left"/>
    </xf>
    <xf numFmtId="0" fontId="5" fillId="0" borderId="0" xfId="5" applyFont="1" applyFill="1" applyAlignment="1">
      <alignment horizontal="justify" wrapText="1"/>
    </xf>
    <xf numFmtId="39" fontId="4" fillId="0" borderId="0" xfId="12" applyNumberFormat="1" applyFont="1" applyFill="1" applyAlignment="1">
      <alignment horizontal="justify" wrapText="1"/>
    </xf>
    <xf numFmtId="39" fontId="4" fillId="0" borderId="0" xfId="12" applyNumberFormat="1" applyFont="1" applyFill="1" applyAlignment="1">
      <alignment horizontal="right" wrapText="1"/>
    </xf>
    <xf numFmtId="166" fontId="6" fillId="0" borderId="0" xfId="17" applyNumberFormat="1" applyFont="1" applyFill="1" applyAlignment="1">
      <alignment horizontal="right" wrapText="1"/>
    </xf>
    <xf numFmtId="39" fontId="4" fillId="0" borderId="0" xfId="12" applyNumberFormat="1" applyFont="1" applyFill="1" applyAlignment="1">
      <alignment horizontal="justify" vertical="justify" wrapText="1"/>
    </xf>
    <xf numFmtId="39" fontId="4" fillId="0" borderId="0" xfId="12" applyNumberFormat="1" applyFont="1" applyFill="1" applyAlignment="1">
      <alignment horizontal="justify" vertical="top" wrapText="1"/>
    </xf>
    <xf numFmtId="164" fontId="6" fillId="0" borderId="0" xfId="17" applyNumberFormat="1" applyFont="1" applyFill="1"/>
    <xf numFmtId="165" fontId="4" fillId="0" borderId="0" xfId="17" applyNumberFormat="1" applyFont="1" applyFill="1" applyAlignment="1">
      <alignment horizontal="left"/>
    </xf>
    <xf numFmtId="164" fontId="9" fillId="0" borderId="0" xfId="17" applyFont="1" applyFill="1" applyAlignment="1">
      <alignment horizontal="left" vertical="top"/>
    </xf>
    <xf numFmtId="165" fontId="6" fillId="0" borderId="0" xfId="17" applyNumberFormat="1" applyFont="1" applyFill="1" applyAlignment="1"/>
    <xf numFmtId="164" fontId="11" fillId="0" borderId="0" xfId="17" applyFont="1" applyFill="1" applyAlignment="1">
      <alignment horizontal="right"/>
    </xf>
    <xf numFmtId="164" fontId="11" fillId="0" borderId="0" xfId="17" applyFont="1" applyFill="1" applyAlignment="1"/>
    <xf numFmtId="164" fontId="17" fillId="0" borderId="0" xfId="17" applyFont="1" applyFill="1" applyAlignment="1"/>
    <xf numFmtId="0" fontId="5" fillId="0" borderId="0" xfId="17" applyNumberFormat="1" applyFont="1" applyFill="1" applyAlignment="1">
      <alignment horizontal="center"/>
    </xf>
    <xf numFmtId="165" fontId="5" fillId="0" borderId="2" xfId="17" applyNumberFormat="1" applyFont="1" applyFill="1" applyBorder="1" applyAlignment="1">
      <alignment horizontal="center"/>
    </xf>
    <xf numFmtId="0" fontId="5" fillId="0" borderId="2" xfId="5" applyFont="1" applyFill="1" applyBorder="1" applyAlignment="1">
      <alignment horizontal="center"/>
    </xf>
    <xf numFmtId="166" fontId="6" fillId="0" borderId="2" xfId="17" applyNumberFormat="1" applyFont="1" applyFill="1" applyBorder="1" applyAlignment="1">
      <alignment horizontal="center"/>
    </xf>
    <xf numFmtId="0" fontId="6" fillId="0" borderId="2" xfId="5" applyFont="1" applyFill="1" applyBorder="1" applyAlignment="1">
      <alignment horizontal="center"/>
    </xf>
    <xf numFmtId="166" fontId="6" fillId="0" borderId="0" xfId="17" applyNumberFormat="1" applyFont="1" applyFill="1" applyBorder="1" applyAlignment="1">
      <alignment horizontal="center"/>
    </xf>
    <xf numFmtId="0" fontId="6" fillId="0" borderId="0" xfId="5" applyFont="1" applyFill="1" applyBorder="1" applyAlignment="1">
      <alignment horizontal="center"/>
    </xf>
    <xf numFmtId="165" fontId="5" fillId="0" borderId="0" xfId="19" quotePrefix="1" applyNumberFormat="1" applyFont="1" applyFill="1" applyAlignment="1">
      <alignment horizontal="right"/>
    </xf>
    <xf numFmtId="10" fontId="5" fillId="0" borderId="0" xfId="20" applyNumberFormat="1" applyFont="1" applyFill="1" applyBorder="1" applyAlignment="1" applyProtection="1">
      <alignment horizontal="right"/>
    </xf>
    <xf numFmtId="165" fontId="6" fillId="0" borderId="0" xfId="17" applyNumberFormat="1" applyFont="1" applyFill="1" applyAlignment="1">
      <alignment horizontal="right"/>
    </xf>
    <xf numFmtId="10" fontId="6" fillId="0" borderId="0" xfId="6" applyNumberFormat="1" applyFont="1" applyFill="1" applyBorder="1" applyAlignment="1" applyProtection="1">
      <alignment horizontal="right"/>
    </xf>
    <xf numFmtId="165" fontId="6" fillId="0" borderId="0" xfId="17" applyNumberFormat="1" applyFont="1" applyFill="1" applyBorder="1" applyAlignment="1">
      <alignment horizontal="right"/>
    </xf>
    <xf numFmtId="9" fontId="6" fillId="0" borderId="0" xfId="6" applyFont="1" applyFill="1" applyBorder="1" applyAlignment="1" applyProtection="1">
      <alignment horizontal="right"/>
    </xf>
    <xf numFmtId="9" fontId="6" fillId="0" borderId="0" xfId="6" applyFont="1" applyFill="1" applyBorder="1" applyProtection="1"/>
    <xf numFmtId="164" fontId="5" fillId="0" borderId="0" xfId="17" quotePrefix="1" applyFont="1" applyFill="1" applyAlignment="1">
      <alignment horizontal="left"/>
    </xf>
    <xf numFmtId="10" fontId="5" fillId="0" borderId="0" xfId="20" applyNumberFormat="1" applyFont="1" applyFill="1" applyBorder="1" applyAlignment="1" applyProtection="1"/>
    <xf numFmtId="166" fontId="6" fillId="0" borderId="0" xfId="17" applyNumberFormat="1" applyFont="1" applyFill="1" applyBorder="1" applyAlignment="1" applyProtection="1"/>
    <xf numFmtId="165" fontId="6" fillId="0" borderId="0" xfId="17" applyNumberFormat="1" applyFont="1" applyFill="1" applyBorder="1" applyAlignment="1"/>
    <xf numFmtId="10" fontId="5" fillId="0" borderId="4" xfId="6" quotePrefix="1" applyNumberFormat="1" applyFont="1" applyFill="1" applyBorder="1" applyAlignment="1">
      <alignment horizontal="right"/>
    </xf>
    <xf numFmtId="165" fontId="6" fillId="0" borderId="4" xfId="17" applyNumberFormat="1" applyFont="1" applyFill="1" applyBorder="1" applyAlignment="1">
      <alignment horizontal="right"/>
    </xf>
    <xf numFmtId="10" fontId="6" fillId="0" borderId="4" xfId="6" quotePrefix="1" applyNumberFormat="1" applyFont="1" applyFill="1" applyBorder="1" applyAlignment="1">
      <alignment horizontal="right"/>
    </xf>
    <xf numFmtId="9" fontId="6" fillId="0" borderId="0" xfId="6" quotePrefix="1" applyNumberFormat="1" applyFont="1" applyFill="1" applyBorder="1" applyAlignment="1">
      <alignment horizontal="right"/>
    </xf>
    <xf numFmtId="165" fontId="5" fillId="0" borderId="0" xfId="17" quotePrefix="1" applyNumberFormat="1" applyFont="1" applyFill="1" applyBorder="1" applyAlignment="1">
      <alignment horizontal="right"/>
    </xf>
    <xf numFmtId="10" fontId="5" fillId="0" borderId="0" xfId="6" quotePrefix="1" applyNumberFormat="1" applyFont="1" applyFill="1" applyBorder="1" applyAlignment="1">
      <alignment horizontal="right"/>
    </xf>
    <xf numFmtId="10" fontId="6" fillId="0" borderId="0" xfId="6" quotePrefix="1" applyNumberFormat="1" applyFont="1" applyFill="1" applyBorder="1" applyAlignment="1">
      <alignment horizontal="right"/>
    </xf>
    <xf numFmtId="0" fontId="28" fillId="0" borderId="0" xfId="5" applyFont="1" applyFill="1" applyAlignment="1">
      <alignment horizontal="left"/>
    </xf>
    <xf numFmtId="165" fontId="5" fillId="0" borderId="0" xfId="17" quotePrefix="1" applyNumberFormat="1" applyFont="1" applyFill="1" applyBorder="1" applyAlignment="1">
      <alignment horizontal="left"/>
    </xf>
    <xf numFmtId="166" fontId="5" fillId="0" borderId="0" xfId="17" quotePrefix="1" applyNumberFormat="1" applyFont="1" applyFill="1" applyBorder="1" applyAlignment="1">
      <alignment horizontal="right"/>
    </xf>
    <xf numFmtId="166" fontId="6" fillId="0" borderId="0" xfId="17" applyNumberFormat="1" applyFont="1" applyFill="1" applyBorder="1" applyAlignment="1"/>
    <xf numFmtId="164" fontId="11" fillId="0" borderId="0" xfId="17" applyFont="1" applyFill="1" applyAlignment="1">
      <alignment horizontal="left" vertical="top"/>
    </xf>
    <xf numFmtId="0" fontId="62" fillId="0" borderId="0" xfId="5" applyFont="1" applyFill="1"/>
    <xf numFmtId="0" fontId="62" fillId="0" borderId="8" xfId="5" applyFont="1" applyFill="1" applyBorder="1"/>
    <xf numFmtId="0" fontId="4" fillId="0" borderId="0" xfId="5" applyNumberFormat="1" applyFont="1" applyFill="1" applyAlignment="1">
      <alignment horizontal="center" vertical="top"/>
    </xf>
    <xf numFmtId="164" fontId="44" fillId="0" borderId="0" xfId="17" applyFont="1" applyFill="1" applyAlignment="1">
      <alignment horizontal="left"/>
    </xf>
    <xf numFmtId="164" fontId="44" fillId="0" borderId="0" xfId="17" applyFont="1" applyFill="1" applyAlignment="1"/>
    <xf numFmtId="0" fontId="62" fillId="0" borderId="0" xfId="5" applyFont="1" applyFill="1" applyBorder="1"/>
    <xf numFmtId="166" fontId="6" fillId="0" borderId="0" xfId="17" applyNumberFormat="1" applyFont="1" applyFill="1" applyAlignment="1">
      <alignment horizontal="right" vertical="center"/>
    </xf>
    <xf numFmtId="166" fontId="6" fillId="0" borderId="0" xfId="17" quotePrefix="1" applyNumberFormat="1" applyFont="1" applyFill="1" applyAlignment="1">
      <alignment horizontal="right" vertical="center"/>
    </xf>
    <xf numFmtId="166" fontId="5" fillId="0" borderId="0" xfId="2" applyNumberFormat="1" applyFont="1" applyFill="1" applyAlignment="1">
      <alignment horizontal="center" vertical="top"/>
    </xf>
    <xf numFmtId="0" fontId="18" fillId="0" borderId="24" xfId="7" applyFont="1" applyFill="1" applyBorder="1" applyAlignment="1">
      <alignment horizontal="center" vertical="center" wrapText="1"/>
    </xf>
    <xf numFmtId="0" fontId="18" fillId="0" borderId="22" xfId="7" applyFont="1" applyFill="1" applyBorder="1" applyAlignment="1">
      <alignment horizontal="center" vertical="center" wrapText="1"/>
    </xf>
    <xf numFmtId="166" fontId="21" fillId="0" borderId="24" xfId="2" applyNumberFormat="1" applyFont="1" applyFill="1" applyBorder="1" applyAlignment="1">
      <alignment horizontal="center"/>
    </xf>
    <xf numFmtId="166" fontId="21" fillId="0" borderId="22" xfId="2" applyNumberFormat="1" applyFont="1" applyFill="1" applyBorder="1" applyAlignment="1">
      <alignment horizontal="center"/>
    </xf>
    <xf numFmtId="166" fontId="21" fillId="0" borderId="26" xfId="2" applyNumberFormat="1" applyFont="1" applyFill="1" applyBorder="1" applyAlignment="1">
      <alignment horizontal="center"/>
    </xf>
    <xf numFmtId="0" fontId="18" fillId="0" borderId="26" xfId="7" applyFont="1" applyFill="1" applyBorder="1" applyAlignment="1">
      <alignment horizontal="center" vertical="center" wrapText="1"/>
    </xf>
    <xf numFmtId="166" fontId="18" fillId="0" borderId="24" xfId="2" applyNumberFormat="1" applyFont="1" applyFill="1" applyBorder="1" applyAlignment="1">
      <alignment horizontal="center"/>
    </xf>
    <xf numFmtId="166" fontId="18" fillId="0" borderId="22" xfId="2" applyNumberFormat="1" applyFont="1" applyFill="1" applyBorder="1" applyAlignment="1">
      <alignment horizontal="center"/>
    </xf>
    <xf numFmtId="166" fontId="18" fillId="0" borderId="26" xfId="2" applyNumberFormat="1" applyFont="1" applyFill="1" applyBorder="1" applyAlignment="1">
      <alignment horizontal="center"/>
    </xf>
    <xf numFmtId="0" fontId="18" fillId="0" borderId="27" xfId="7" applyFont="1" applyFill="1" applyBorder="1" applyAlignment="1">
      <alignment horizontal="left" wrapText="1"/>
    </xf>
    <xf numFmtId="0" fontId="18" fillId="0" borderId="33" xfId="7" applyFont="1" applyFill="1" applyBorder="1" applyAlignment="1">
      <alignment horizontal="left" wrapText="1"/>
    </xf>
    <xf numFmtId="0" fontId="18" fillId="0" borderId="29" xfId="7" applyFont="1" applyFill="1" applyBorder="1" applyAlignment="1">
      <alignment horizontal="center" wrapText="1"/>
    </xf>
    <xf numFmtId="0" fontId="18" fillId="0" borderId="34" xfId="7" applyFont="1" applyFill="1" applyBorder="1" applyAlignment="1">
      <alignment horizontal="center" wrapText="1"/>
    </xf>
    <xf numFmtId="0" fontId="18" fillId="0" borderId="30" xfId="7" applyFont="1" applyFill="1" applyBorder="1" applyAlignment="1">
      <alignment horizontal="center" wrapText="1"/>
    </xf>
    <xf numFmtId="0" fontId="18" fillId="0" borderId="24" xfId="7" applyFont="1" applyFill="1" applyBorder="1" applyAlignment="1">
      <alignment horizontal="center"/>
    </xf>
    <xf numFmtId="0" fontId="18" fillId="0" borderId="22" xfId="7" applyFont="1" applyFill="1" applyBorder="1" applyAlignment="1">
      <alignment horizontal="center"/>
    </xf>
    <xf numFmtId="0" fontId="18" fillId="0" borderId="26" xfId="7" applyFont="1" applyFill="1" applyBorder="1" applyAlignment="1">
      <alignment horizontal="center"/>
    </xf>
    <xf numFmtId="0" fontId="4" fillId="0" borderId="0" xfId="5" applyFont="1" applyFill="1" applyBorder="1" applyAlignment="1">
      <alignment horizontal="left" wrapText="1"/>
    </xf>
    <xf numFmtId="164" fontId="5" fillId="0" borderId="0" xfId="2" applyFont="1" applyFill="1" applyAlignment="1">
      <alignment horizontal="center"/>
    </xf>
    <xf numFmtId="166" fontId="11" fillId="0" borderId="5" xfId="2" applyNumberFormat="1" applyFont="1" applyFill="1" applyBorder="1" applyAlignment="1">
      <alignment horizontal="center"/>
    </xf>
    <xf numFmtId="165" fontId="4" fillId="0" borderId="15" xfId="2" applyNumberFormat="1" applyFont="1" applyFill="1" applyBorder="1" applyAlignment="1">
      <alignment horizontal="left" vertical="top" wrapText="1"/>
    </xf>
    <xf numFmtId="165" fontId="4" fillId="0" borderId="0" xfId="2" applyNumberFormat="1" applyFont="1" applyFill="1" applyBorder="1" applyAlignment="1">
      <alignment horizontal="left" vertical="top" wrapText="1"/>
    </xf>
    <xf numFmtId="0" fontId="4" fillId="0" borderId="0" xfId="5" applyFont="1" applyFill="1" applyBorder="1" applyAlignment="1">
      <alignment horizontal="justify" wrapText="1"/>
    </xf>
    <xf numFmtId="0" fontId="4" fillId="0" borderId="5" xfId="5" applyFont="1" applyFill="1" applyBorder="1" applyAlignment="1">
      <alignment horizontal="left" wrapText="1"/>
    </xf>
    <xf numFmtId="0" fontId="5" fillId="0" borderId="2" xfId="16" applyFont="1" applyFill="1" applyBorder="1" applyAlignment="1">
      <alignment horizontal="left" vertical="center"/>
    </xf>
    <xf numFmtId="0" fontId="2" fillId="0" borderId="2" xfId="5" applyFont="1" applyFill="1" applyBorder="1" applyAlignment="1">
      <alignment horizontal="left" vertical="center"/>
    </xf>
    <xf numFmtId="39" fontId="4" fillId="0" borderId="0" xfId="5" applyNumberFormat="1" applyFont="1" applyFill="1" applyAlignment="1">
      <alignment horizontal="justify" wrapText="1"/>
    </xf>
    <xf numFmtId="39" fontId="4" fillId="0" borderId="0" xfId="5" applyNumberFormat="1" applyFont="1" applyFill="1" applyAlignment="1">
      <alignment horizontal="left" wrapText="1"/>
    </xf>
    <xf numFmtId="39" fontId="4" fillId="0" borderId="0" xfId="12" applyNumberFormat="1" applyFont="1" applyFill="1" applyAlignment="1">
      <alignment horizontal="justify" vertical="top" wrapText="1"/>
    </xf>
    <xf numFmtId="39" fontId="4" fillId="0" borderId="0" xfId="12" applyNumberFormat="1" applyFont="1" applyFill="1" applyAlignment="1">
      <alignment horizontal="justify" wrapText="1"/>
    </xf>
    <xf numFmtId="39" fontId="4" fillId="0" borderId="0" xfId="5" applyNumberFormat="1" applyFont="1" applyFill="1" applyAlignment="1">
      <alignment horizontal="left" vertical="center" wrapText="1"/>
    </xf>
    <xf numFmtId="164" fontId="5" fillId="0" borderId="0" xfId="2" applyFont="1" applyFill="1" applyAlignment="1">
      <alignment horizontal="left" vertical="center"/>
    </xf>
    <xf numFmtId="164" fontId="5" fillId="0" borderId="0" xfId="2" applyFont="1" applyFill="1" applyAlignment="1">
      <alignment horizontal="center" vertical="center"/>
    </xf>
    <xf numFmtId="0" fontId="5" fillId="0" borderId="0" xfId="5" applyFont="1" applyFill="1" applyBorder="1" applyAlignment="1">
      <alignment horizontal="center" vertical="center" wrapText="1"/>
    </xf>
    <xf numFmtId="166" fontId="5" fillId="0" borderId="0" xfId="17" applyNumberFormat="1" applyFont="1" applyFill="1" applyAlignment="1">
      <alignment horizontal="center" vertical="top"/>
    </xf>
    <xf numFmtId="165" fontId="5" fillId="0" borderId="0" xfId="17" quotePrefix="1" applyNumberFormat="1" applyFont="1" applyFill="1" applyAlignment="1">
      <alignment horizontal="center"/>
    </xf>
    <xf numFmtId="165" fontId="6" fillId="0" borderId="0" xfId="17" quotePrefix="1" applyNumberFormat="1" applyFont="1" applyFill="1" applyBorder="1" applyAlignment="1">
      <alignment horizontal="center"/>
    </xf>
    <xf numFmtId="49" fontId="4" fillId="0" borderId="0" xfId="17" applyNumberFormat="1" applyFont="1" applyFill="1" applyAlignment="1">
      <alignment horizontal="left" wrapText="1"/>
    </xf>
    <xf numFmtId="164" fontId="5" fillId="0" borderId="0" xfId="17" applyFont="1" applyFill="1" applyAlignment="1">
      <alignment horizontal="left" wrapText="1"/>
    </xf>
    <xf numFmtId="165" fontId="5" fillId="0" borderId="5" xfId="17" quotePrefix="1" applyNumberFormat="1" applyFont="1" applyFill="1" applyBorder="1" applyAlignment="1">
      <alignment horizontal="center"/>
    </xf>
  </cellXfs>
  <cellStyles count="21">
    <cellStyle name="Comma 11 2" xfId="17"/>
    <cellStyle name="Comma 12" xfId="15"/>
    <cellStyle name="Comma 2" xfId="2"/>
    <cellStyle name="Comma 2 2" xfId="8"/>
    <cellStyle name="Comma 2 2 2" xfId="10"/>
    <cellStyle name="Comma 2 5 2" xfId="19"/>
    <cellStyle name="Comma 3 10" xfId="14"/>
    <cellStyle name="Normal" xfId="0" builtinId="0"/>
    <cellStyle name="Normal 10" xfId="5"/>
    <cellStyle name="Normal 13" xfId="9"/>
    <cellStyle name="Normal 2" xfId="3"/>
    <cellStyle name="Normal 2 2 2" xfId="7"/>
    <cellStyle name="Normal 3 2" xfId="4"/>
    <cellStyle name="Normal 7" xfId="18"/>
    <cellStyle name="Normal 9" xfId="11"/>
    <cellStyle name="Normal_ISEC Standalone Financials December 31, 2013_15012014_01.35pm" xfId="1"/>
    <cellStyle name="Normal_ISEC Standalone Financials December 31, 2013_15012014_01.35pm 2" xfId="13"/>
    <cellStyle name="Normal_ISEC Standalone Financials June 30, 2013_23072013" xfId="16"/>
    <cellStyle name="Percent 2" xfId="6"/>
    <cellStyle name="Percent 3" xfId="20"/>
    <cellStyle name="Style 1" xfId="12"/>
  </cellStyles>
  <dxfs count="72">
    <dxf>
      <font>
        <condense val="0"/>
        <extend val="0"/>
        <color rgb="FF9C0006"/>
      </font>
      <fill>
        <patternFill>
          <bgColor rgb="FFFFC7CE"/>
        </patternFill>
      </fill>
    </dxf>
    <dxf>
      <font>
        <condense val="0"/>
        <extend val="0"/>
        <color rgb="FF9C0006"/>
      </font>
      <fill>
        <patternFill>
          <bgColor rgb="FFFFC7CE"/>
        </patternFill>
      </fill>
    </dxf>
    <dxf>
      <font>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dxf>
    <dxf>
      <font>
        <condense val="0"/>
        <extend val="0"/>
        <color rgb="FF9C0006"/>
      </font>
      <fill>
        <patternFill>
          <bgColor rgb="FFFFC7CE"/>
        </patternFill>
      </fill>
    </dxf>
    <dxf>
      <font>
        <condense val="0"/>
        <extend val="0"/>
        <color rgb="FF9C0006"/>
      </font>
      <fill>
        <patternFill>
          <bgColor rgb="FFFFC7CE"/>
        </patternFill>
      </fill>
    </dxf>
    <dxf>
      <font>
        <color rgb="FFFF0000"/>
      </font>
    </dxf>
    <dxf>
      <font>
        <color rgb="FFFF0000"/>
      </font>
    </dxf>
    <dxf>
      <font>
        <color rgb="FFFF0000"/>
      </font>
    </dxf>
    <dxf>
      <font>
        <color rgb="FFFF0000"/>
      </font>
    </dxf>
    <dxf>
      <font>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dxf>
    <dxf>
      <font>
        <color rgb="FFFF0000"/>
      </font>
    </dxf>
    <dxf>
      <font>
        <color rgb="FFFF0000"/>
      </font>
    </dxf>
    <dxf>
      <font>
        <condense val="0"/>
        <extend val="0"/>
        <color rgb="FF9C0006"/>
      </font>
      <fill>
        <patternFill>
          <bgColor rgb="FFFFC7CE"/>
        </patternFill>
      </fill>
    </dxf>
    <dxf>
      <font>
        <condense val="0"/>
        <extend val="0"/>
        <color rgb="FF9C0006"/>
      </font>
      <fill>
        <patternFill>
          <bgColor rgb="FFFFC7CE"/>
        </patternFill>
      </fill>
    </dxf>
    <dxf>
      <font>
        <color rgb="FFFF0000"/>
      </font>
    </dxf>
    <dxf>
      <font>
        <color rgb="FFFF0000"/>
      </font>
    </dxf>
    <dxf>
      <font>
        <color rgb="FFFF0000"/>
      </font>
    </dxf>
    <dxf>
      <font>
        <color rgb="FFFF0000"/>
      </font>
    </dxf>
    <dxf>
      <font>
        <color rgb="FFFF0000"/>
      </font>
    </dxf>
    <dxf>
      <font>
        <condense val="0"/>
        <extend val="0"/>
        <color rgb="FF9C0006"/>
      </font>
      <fill>
        <patternFill>
          <bgColor rgb="FFFFC7CE"/>
        </patternFill>
      </fill>
    </dxf>
    <dxf>
      <font>
        <condense val="0"/>
        <extend val="0"/>
        <color rgb="FF9C0006"/>
      </font>
      <fill>
        <patternFill>
          <bgColor rgb="FFFFC7CE"/>
        </patternFill>
      </fill>
    </dxf>
    <dxf>
      <font>
        <color rgb="FFFF0000"/>
      </font>
    </dxf>
    <dxf>
      <font>
        <color rgb="FFFF0000"/>
      </font>
    </dxf>
    <dxf>
      <font>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ndense val="0"/>
        <extend val="0"/>
        <color rgb="FF9C0006"/>
      </font>
      <fill>
        <patternFill>
          <bgColor rgb="FFFFC7CE"/>
        </patternFill>
      </fill>
    </dxf>
    <dxf>
      <font>
        <condense val="0"/>
        <extend val="0"/>
        <color rgb="FF9C0006"/>
      </font>
      <fill>
        <patternFill>
          <bgColor rgb="FFFFC7CE"/>
        </patternFill>
      </fill>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calcChain" Target="calcChain.xml"/><Relationship Id="rId8"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0</xdr:colOff>
          <xdr:row>2</xdr:row>
          <xdr:rowOff>104775</xdr:rowOff>
        </xdr:from>
        <xdr:to>
          <xdr:col>28</xdr:col>
          <xdr:colOff>0</xdr:colOff>
          <xdr:row>3</xdr:row>
          <xdr:rowOff>114300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IN" sz="1000" b="0" i="0" u="none" strike="noStrike" baseline="0">
                  <a:solidFill>
                    <a:srgbClr val="000000"/>
                  </a:solidFill>
                  <a:latin typeface="Times New Roman"/>
                  <a:cs typeface="Times New Roman"/>
                </a:rPr>
                <a:t>Print </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111.50\finance%20common\Users\731938\Desktop\sept18\amit%20desktop\Conso%20account\2014-15\12%20March%2015\Final%20Files\Documents%20and%20Settings\Rahul\Local%20Settings\Temp\UPIN%20300905%20-%20DOM.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affone\audit%201%20(d)\samir\Samir\Consol%20December%202008\Consol%20Accounts%20Dec%2008\CGIBV_Bal%20Sheet%20&amp;%20P&amp;L_as%20on_31.12.08_ver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6.111.50\finance%20common\Users\731938\Desktop\sept18\KP\MIS\Monthly%20reports\2011-12\1203\UPL\dATA\PL08%20-%20JAmmu%20margins%202011-12.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6.111.50\finance%20common\Users\731938\Desktop\sept18\KP\MIS\Other%20MIS%20req\Jammu%2080-I\Jammu%2080-I%20working%202012-13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16.111.50\2000\conso%202000\c0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nil\FORMATS\Report%20Format-0506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6.111.57\Common\Finance\Indian%20GAAP\ICICI%20Brokerage\2012-13\Q1\Cons%20Financials\ISEC%20Cons%20Financials_June%2030,%20201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16.111.50\finance%20common\samir\Samir\Consol%202009-2010\September%202009\Consol%20September%202009\Consol%20March%202009\Consol%20March%2009\CGIBV_Bal%20Sheet%20&amp;%20P&amp;L_as%20on_31.12.08_ver1.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16.111.50\finance%20common\Users\731938\Desktop\sept18\samir\Samir\Consol%20December%202008\Consol%20Accounts%20Dec%2008\CGIBV_Bal%20Sheet%20&amp;%20P&amp;L_as%20on_31.12.08_ver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KH_KADAMMJ\My%20Documents\IntMIS\2002-03\1stQtr\UPIEX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16.111.50\finance%20common\Users\731938\Desktop\sept18\Documents%20and%20Settings\user.HP\My%20Documents\Costing\COST%20SHEETS\International%20MI\2009-10\2009-10\UK\Apr-May\DIOWEED%2050(CostingRe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H_KADAMMJ\My%20Documents\Mis0001\Aug2000\SA040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24.35.22\Accounts\DOCUME~1\705624\LOCALS~1\Temp\Temporary%20Directory%201%20for%20CONS03.09-40changesinc%20ver%202.zip\DOCUME~1\175379\LOCALS~1\Temp\7zO17.tmp\Finance\Indian%20GAAP\ICICI%20Securities\2007-08\Q1\Cons06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0.16.111.54\Common\Finance\Indian%20GAAP\ICICI%20Brokerage\2013-14\Q3\Standalone\Final\ISEC%20Standalone%20Financials%20December%2031,%202013_15012014_01.35pm.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windows\TEMP\Client\revisedForm3CD-Annexures%2004-0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SEC_BOM_STAR\USER\FINANCE\VINOD\AUDIT\MAR_20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secmumpdc\Common\Finance\Mis%20Reporting\ICICI%20Securities\Weekly\Wk2812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Audit\UPL%20Group\UPL\Year%20Wise\Audit%20Year%2010-11\Limited%20Review\September%202010\Rebates%20and%20Disc\Working%20Files\Discount%20Provisions_AF_March'09%20en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Audit\UPL%20Group\UPL\Year%20Wise\Audit%20Year%2010-11\Limited%20Review\September%202010\Rebates%20and%20Disc\Working%20Files\Prov_Depot%20%202008_20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AILSERVER\Mahesh\Audit\audit_01-02\BS_PL_rep\TB_01_0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UKH_KADAMMJ\My%20Documents\Mis_backup\Dec99\EP099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16.111.50\finance%20common\Users\731938\Desktop\sept18\Finance\Indian%20GAAP\ICICI%20Brokerage\2013-14\IFRS%202013\circular\IFRS-Entity_FY2013_Annexure%2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4.35.22\Accounts\AUDIT%20MAIN\audit\FY%202008-09\31.03.2009\CONS03.09-40changesinc70509_V3%20Consolidate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0.16.111.50\samir\Samir\Consol%20March%202009\Consol%20March%2009\CGIBV_Bal%20Sheet%20&amp;%20P&amp;L_as%20on_31.12.08_ver1.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10.24.35.22\Accounts\DOCUME~1\705624\LOCALS~1\Temp\Temporary%20Directory%201%20for%20CONS03.09-40changesinc%20ver%202.zip\DOCUME~1\175379\LOCALS~1\Temp\7zO17.tmp\Finance\Indian%20GAAP\ICICI%20Securities\2007-08\Q1\ConsisecMay820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G:\FBT%202005-2006\Documents%20and%20Settings\admin\Local%20Settings\Temp\Form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6.111.57\Common\Documents%20and%20Settings\dimpy.gandhi\Desktop\Work%20papers\ISec\2009-10\June-09\Financials\Final%20Financials%20WP\Final%20Financials\Cons%20Financials\Staff%20cost\segmental%20CONS_30.06.09_Final-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hailesh\Neetu\Tax%20Audit%2005-06%20New\Tax%20audit%20final\FORM%203CD-Annexures%2005-06%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eeps\my%20documents\Pramod%20N\Clients\Jyothy\JLL_Tax%20Audit-March2005\Client\revisedForm3CD-Annexures%20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6.111.50\finance%20common\Ind%20AS%20Final%20Folder\Final%20folder\Ind%20AS%20Balance%20Sheet%20as%20on%2030%20April%202018\ISEC%20CFS%20trial%20cop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hailesh\Neetu\Tax%20Audit%2006-07\FORM%203CD-Annexures%2006-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eetu\PURU\Documents%20and%20Settings\Administrator\Desktop\Ernst%20&amp;Young\Financials\Purushothaman%20K%20.%20Gopalakrishnan\Andersen%20India%20Data\Client\Dystar\Financials\GRP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2005"/>
      <sheetName val="Net of Rebate Data"/>
      <sheetName val="Data2004"/>
      <sheetName val="Net of Reb Data Prv"/>
      <sheetName val="Others"/>
    </sheetNames>
    <sheetDataSet>
      <sheetData sheetId="0" refreshError="1"/>
      <sheetData sheetId="1">
        <row r="4">
          <cell r="A4" t="str">
            <v>Sales Org.</v>
          </cell>
        </row>
        <row r="5">
          <cell r="G5">
            <v>1</v>
          </cell>
          <cell r="L5">
            <v>3</v>
          </cell>
          <cell r="M5">
            <v>62</v>
          </cell>
        </row>
        <row r="6">
          <cell r="G6">
            <v>0</v>
          </cell>
          <cell r="L6">
            <v>1</v>
          </cell>
          <cell r="M6">
            <v>64</v>
          </cell>
        </row>
        <row r="7">
          <cell r="G7">
            <v>0</v>
          </cell>
          <cell r="L7">
            <v>0</v>
          </cell>
          <cell r="M7">
            <v>12</v>
          </cell>
        </row>
        <row r="8">
          <cell r="G8">
            <v>0</v>
          </cell>
          <cell r="L8">
            <v>0</v>
          </cell>
          <cell r="M8">
            <v>19</v>
          </cell>
        </row>
        <row r="9">
          <cell r="G9">
            <v>0</v>
          </cell>
          <cell r="L9">
            <v>0</v>
          </cell>
          <cell r="M9">
            <v>2</v>
          </cell>
        </row>
        <row r="10">
          <cell r="G10">
            <v>0</v>
          </cell>
          <cell r="L10">
            <v>0</v>
          </cell>
          <cell r="M10">
            <v>8</v>
          </cell>
        </row>
        <row r="11">
          <cell r="G11">
            <v>1</v>
          </cell>
          <cell r="L11">
            <v>14</v>
          </cell>
          <cell r="M11">
            <v>109</v>
          </cell>
        </row>
        <row r="12">
          <cell r="G12">
            <v>0</v>
          </cell>
          <cell r="L12">
            <v>1</v>
          </cell>
          <cell r="M12">
            <v>20</v>
          </cell>
        </row>
        <row r="13">
          <cell r="G13">
            <v>0</v>
          </cell>
          <cell r="L13">
            <v>0</v>
          </cell>
          <cell r="M13">
            <v>1</v>
          </cell>
        </row>
        <row r="14">
          <cell r="G14">
            <v>0</v>
          </cell>
          <cell r="L14">
            <v>0</v>
          </cell>
          <cell r="M14">
            <v>4</v>
          </cell>
        </row>
        <row r="16">
          <cell r="G16">
            <v>0</v>
          </cell>
          <cell r="L16">
            <v>0</v>
          </cell>
          <cell r="M16">
            <v>3</v>
          </cell>
        </row>
        <row r="17">
          <cell r="G17">
            <v>0</v>
          </cell>
          <cell r="L17">
            <v>0</v>
          </cell>
          <cell r="M17">
            <v>3</v>
          </cell>
        </row>
        <row r="18">
          <cell r="G18">
            <v>0</v>
          </cell>
          <cell r="L18">
            <v>0</v>
          </cell>
        </row>
        <row r="19">
          <cell r="G19">
            <v>0</v>
          </cell>
          <cell r="L19">
            <v>0</v>
          </cell>
        </row>
        <row r="20">
          <cell r="G20">
            <v>0</v>
          </cell>
          <cell r="L20">
            <v>0</v>
          </cell>
        </row>
        <row r="21">
          <cell r="G21">
            <v>0</v>
          </cell>
          <cell r="L21">
            <v>0</v>
          </cell>
        </row>
        <row r="22">
          <cell r="G22">
            <v>0</v>
          </cell>
          <cell r="L22">
            <v>0</v>
          </cell>
        </row>
        <row r="23">
          <cell r="G23">
            <v>0</v>
          </cell>
          <cell r="L23">
            <v>0</v>
          </cell>
        </row>
        <row r="24">
          <cell r="G24">
            <v>0</v>
          </cell>
          <cell r="L24">
            <v>0</v>
          </cell>
        </row>
        <row r="25">
          <cell r="G25">
            <v>0</v>
          </cell>
          <cell r="L25">
            <v>0</v>
          </cell>
        </row>
        <row r="26">
          <cell r="G26">
            <v>0</v>
          </cell>
          <cell r="L26">
            <v>0</v>
          </cell>
        </row>
        <row r="27">
          <cell r="G27">
            <v>0</v>
          </cell>
          <cell r="L27">
            <v>0</v>
          </cell>
        </row>
        <row r="28">
          <cell r="G28">
            <v>0</v>
          </cell>
          <cell r="L28">
            <v>0</v>
          </cell>
        </row>
        <row r="29">
          <cell r="G29">
            <v>0</v>
          </cell>
          <cell r="L29">
            <v>0</v>
          </cell>
        </row>
        <row r="30">
          <cell r="G30">
            <v>0</v>
          </cell>
          <cell r="L30">
            <v>0</v>
          </cell>
        </row>
      </sheetData>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Adjustment - Indian GAAP"/>
      <sheetName val="Balance Sheet"/>
      <sheetName val="Profit&amp;Loss "/>
      <sheetName val="Sch1 Capital"/>
      <sheetName val="Sch 2 Reserves &amp; Surplus"/>
      <sheetName val="Sch 3 Secured Loans"/>
      <sheetName val="Sch 4 Unsecured Loans"/>
      <sheetName val="Sch 5 deferred tx"/>
      <sheetName val="Sch 6 Fixed Assets &amp; Deprn (A)"/>
      <sheetName val="Sch 7 Investments"/>
      <sheetName val="Sch 8 Inventories"/>
      <sheetName val="Sch 9 Sundry Debtors"/>
      <sheetName val="Sch 10 Cash And Bank Balances"/>
      <sheetName val="Sch 11 Loans And Advances"/>
      <sheetName val="Sch 12 Current Liabilities"/>
      <sheetName val="Sch 13 Provisions"/>
      <sheetName val="Sch 14 Other Income"/>
      <sheetName val="Sch 15 Materials"/>
      <sheetName val="Sch 16 Staff &amp; Welfare"/>
      <sheetName val="Sch 17 Mfg Selling &amp; Admn"/>
      <sheetName val="Sch 18 interest Chg"/>
      <sheetName val="Balancesheet groupings"/>
      <sheetName val="P&amp;L Grouping"/>
      <sheetName val="trialbalance"/>
      <sheetName val="depreciation"/>
      <sheetName val="cash flow"/>
      <sheetName val="adjustments"/>
      <sheetName val="Profit and loss schedules"/>
      <sheetName val="profit&amp;loss"/>
      <sheetName val="Balancesheet Schedules"/>
      <sheetName val="Balancesheet"/>
      <sheetName val="Forward Contracts"/>
      <sheetName val="Trial Balance 31.12.08 "/>
      <sheetName val="indian gaap adj"/>
      <sheetName val="Forward Contracts (2)"/>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NRV"/>
      <sheetName val="Sheet8"/>
      <sheetName val="MIS QTY1"/>
      <sheetName val="MIS Qty"/>
      <sheetName val="BW Qty"/>
      <sheetName val="Sheet3"/>
      <sheetName val="PBT sum"/>
      <sheetName val="Sum 11-12"/>
      <sheetName val="Sheet5"/>
      <sheetName val="Data 1112"/>
      <sheetName val="NRV 1112"/>
      <sheetName val="Ana"/>
      <sheetName val="Summ"/>
      <sheetName val="Table"/>
      <sheetName val="Graph"/>
      <sheetName val="Sheet14"/>
      <sheetName val="Sheet13"/>
      <sheetName val="Sheet4"/>
      <sheetName val="Sheet1"/>
    </sheetNames>
    <sheetDataSet>
      <sheetData sheetId="0"/>
      <sheetData sheetId="1"/>
      <sheetData sheetId="2"/>
      <sheetData sheetId="3">
        <row r="1">
          <cell r="A1" t="str">
            <v>Jammu Margin Analysis</v>
          </cell>
        </row>
      </sheetData>
      <sheetData sheetId="4"/>
      <sheetData sheetId="5"/>
      <sheetData sheetId="6"/>
      <sheetData sheetId="7"/>
      <sheetData sheetId="8"/>
      <sheetData sheetId="9"/>
      <sheetData sheetId="10"/>
      <sheetData sheetId="11">
        <row r="1">
          <cell r="B1" t="str">
            <v>MG Name</v>
          </cell>
        </row>
      </sheetData>
      <sheetData sheetId="12"/>
      <sheetData sheetId="13"/>
      <sheetData sheetId="14"/>
      <sheetData sheetId="15"/>
      <sheetData sheetId="16"/>
      <sheetData sheetId="17"/>
      <sheetData sheetId="18"/>
      <sheetData sheetId="1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Jammu margin sum"/>
      <sheetName val="Sheet10"/>
      <sheetName val="Sum"/>
      <sheetName val="FA jammu"/>
      <sheetName val="Est 12-13"/>
      <sheetName val="80I working"/>
      <sheetName val="Sum Jammu prodn-cost"/>
      <sheetName val="Summ"/>
      <sheetName val="Table"/>
      <sheetName val="Graph"/>
      <sheetName val="Code"/>
      <sheetName val="Cost ytd feb"/>
      <sheetName val="Product NRV"/>
      <sheetName val="MG NRV"/>
    </sheetNames>
    <sheetDataSet>
      <sheetData sheetId="0"/>
      <sheetData sheetId="1"/>
      <sheetData sheetId="2"/>
      <sheetData sheetId="3"/>
      <sheetData sheetId="4"/>
      <sheetData sheetId="5"/>
      <sheetData sheetId="6">
        <row r="29">
          <cell r="N29">
            <v>39149.127398659999</v>
          </cell>
        </row>
      </sheetData>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emeen"/>
      <sheetName val="methode"/>
      <sheetName val="koersen"/>
      <sheetName val="BALANS"/>
      <sheetName val="RESULTAAT"/>
      <sheetName val="latenties"/>
      <sheetName val="opricht.kosten"/>
      <sheetName val="immat.activa"/>
      <sheetName val="vaste activa"/>
      <sheetName val="fin.activa"/>
      <sheetName val="RESERVES"/>
      <sheetName val="consolverschil"/>
      <sheetName val="schulden"/>
      <sheetName val="personeel"/>
      <sheetName val="rechten&amp;verpl"/>
      <sheetName val="betrekkingen"/>
      <sheetName val="bestuurders"/>
      <sheetName val=".........1) EV"/>
      <sheetName val="2.elim.part"/>
      <sheetName val="3.dividenden"/>
      <sheetName val="4.elimboic"/>
      <sheetName val="5.resintercostock"/>
      <sheetName val="6.machines"/>
      <sheetName val="7.strukstock"/>
      <sheetName val="8.royalties"/>
      <sheetName val="9. interco"/>
      <sheetName val="11.latbelasting"/>
      <sheetName val="10. STC"/>
      <sheetName val="12. consverschil"/>
      <sheetName val="14.toewijzing"/>
      <sheetName val="15.AUDITCorrs"/>
      <sheetName val="16.taxptinc"/>
      <sheetName val="17.PasconLoss"/>
      <sheetName val="18.techfee"/>
      <sheetName val="c00"/>
    </sheetNames>
    <sheetDataSet>
      <sheetData sheetId="0">
        <row r="5">
          <cell r="B5">
            <v>28.89</v>
          </cell>
        </row>
      </sheetData>
      <sheetData sheetId="1"/>
      <sheetData sheetId="2" refreshError="1">
        <row r="5">
          <cell r="B5">
            <v>28.89</v>
          </cell>
          <cell r="C5">
            <v>29.41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P&amp;L"/>
      <sheetName val="BS"/>
      <sheetName val="Cash Flow"/>
      <sheetName val="Stks"/>
      <sheetName val="Stk Stm"/>
      <sheetName val="CPC"/>
      <sheetName val="PwPf-Company"/>
      <sheetName val="Manu Exp-Co"/>
      <sheetName val="S&amp;D-Co"/>
      <sheetName val="Admin Exp-Co"/>
      <sheetName val="Salary"/>
      <sheetName val="PwPf-Depot"/>
      <sheetName val="S&amp;D-Oh"/>
      <sheetName val="S&amp;D-Sales"/>
      <sheetName val="Field Staff"/>
      <sheetName val="R&amp;D-Exp"/>
      <sheetName val="Factory"/>
      <sheetName val="Costing"/>
      <sheetName val="Factory-OH"/>
      <sheetName val="Wages"/>
      <sheetName val="Out-Std"/>
      <sheetName val="Cost Os"/>
      <sheetName val="capax summ"/>
      <sheetName val="projec_detail"/>
      <sheetName val="control cwip"/>
      <sheetName val="Csa Inv"/>
      <sheetName val="R&amp;D"/>
      <sheetName val="Advt"/>
      <sheetName val="NPC-CPC"/>
      <sheetName val="State Summ"/>
      <sheetName val="Unit Summ"/>
      <sheetName val="State Vol"/>
      <sheetName val="Volum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ing-Jun-11"/>
      <sheetName val="P&amp;L-Jun-11"/>
      <sheetName val="Grouping Mar-12"/>
      <sheetName val="Group Isec"/>
      <sheetName val="Grouping"/>
      <sheetName val="Note 3-25"/>
      <sheetName val="ISEC Consol"/>
      <sheetName val="Cash Flow Cons"/>
      <sheetName val="cash flow wk-cons"/>
      <sheetName val="Note 1-2"/>
      <sheetName val="ISEC_Note 11"/>
      <sheetName val="Note 26-35"/>
      <sheetName val="32 Seg. Discl."/>
      <sheetName val="Consolidation"/>
      <sheetName val="Conso_Sch-E-Working"/>
      <sheetName val="US TB"/>
      <sheetName val="Eliminations"/>
      <sheetName val="Group"/>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Adjustment - Indian GAAP"/>
      <sheetName val="Balance Sheet"/>
      <sheetName val="Profit&amp;Loss "/>
      <sheetName val="Sch1 Capital"/>
      <sheetName val="Sch 2 Reserves &amp; Surplus"/>
      <sheetName val="Sch 3 Secured Loans"/>
      <sheetName val="Sch 4 Unsecured Loans"/>
      <sheetName val="Sch 5 deferred tx"/>
      <sheetName val="Sch 6 Fixed Assets &amp; Deprn (A)"/>
      <sheetName val="Sch 7 Investments"/>
      <sheetName val="Sch 8 Inventories"/>
      <sheetName val="Sch 9 Sundry Debtors"/>
      <sheetName val="Sch 10 Cash And Bank Balances"/>
      <sheetName val="Sch 11 Loans And Advances"/>
      <sheetName val="Sch 12 Current Liabilities"/>
      <sheetName val="Sch 13 Provisions"/>
      <sheetName val="Sch 14 Other Income"/>
      <sheetName val="Sch 15 Materials"/>
      <sheetName val="Sch 16 Staff &amp; Welfare"/>
      <sheetName val="Sch 17 Mfg Selling &amp; Admn"/>
      <sheetName val="Sch 18 interest Chg"/>
      <sheetName val="Balancesheet groupings"/>
      <sheetName val="P&amp;L Grouping"/>
      <sheetName val="trialbalance"/>
      <sheetName val="depreciation"/>
      <sheetName val="cash flow"/>
      <sheetName val="adjustments"/>
      <sheetName val="Profit and loss schedules"/>
      <sheetName val="profit&amp;loss"/>
      <sheetName val="Balancesheet Schedules"/>
      <sheetName val="Balancesheet"/>
      <sheetName val="Forward Contracts"/>
      <sheetName val="Trial Balance 31.12.08 "/>
      <sheetName val="indian gaap adj"/>
      <sheetName val="Forward Contracts (2)"/>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Adjustment - Indian GAAP"/>
      <sheetName val="Balance Sheet"/>
      <sheetName val="Profit&amp;Loss "/>
      <sheetName val="Sch1 Capital"/>
      <sheetName val="Sch 2 Reserves &amp; Surplus"/>
      <sheetName val="Sch 3 Secured Loans"/>
      <sheetName val="Sch 4 Unsecured Loans"/>
      <sheetName val="Sch 5 deferred tx"/>
      <sheetName val="Sch 6 Fixed Assets &amp; Deprn (A)"/>
      <sheetName val="Sch 7 Investments"/>
      <sheetName val="Sch 8 Inventories"/>
      <sheetName val="Sch 9 Sundry Debtors"/>
      <sheetName val="Sch 10 Cash And Bank Balances"/>
      <sheetName val="Sch 11 Loans And Advances"/>
      <sheetName val="Sch 12 Current Liabilities"/>
      <sheetName val="Sch 13 Provisions"/>
      <sheetName val="Sch 14 Other Income"/>
      <sheetName val="Sch 15 Materials"/>
      <sheetName val="Sch 16 Staff &amp; Welfare"/>
      <sheetName val="Sch 17 Mfg Selling &amp; Admn"/>
      <sheetName val="Sch 18 interest Chg"/>
      <sheetName val="Balancesheet groupings"/>
      <sheetName val="P&amp;L Grouping"/>
      <sheetName val="trialbalance"/>
      <sheetName val="depreciation"/>
      <sheetName val="cash flow"/>
      <sheetName val="adjustments"/>
      <sheetName val="Profit and loss schedules"/>
      <sheetName val="profit&amp;loss"/>
      <sheetName val="Balancesheet Schedules"/>
      <sheetName val="Balancesheet"/>
      <sheetName val="Forward Contracts"/>
      <sheetName val="Trial Balance 31.12.08 "/>
      <sheetName val="indian gaap adj"/>
      <sheetName val="Forward Contracts (2)"/>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on subs Sales Sum."/>
      <sheetName val="Sheet2"/>
      <sheetName val="EXP1Q"/>
      <sheetName val="EXP1Q (2)"/>
      <sheetName val="Non_subs_Sales_Sum_"/>
      <sheetName val="EXP1Q_(2)"/>
      <sheetName val="Non_subs_Sales_Sum_1"/>
      <sheetName val="EXP1Q_(2)1"/>
      <sheetName val="Non_subs_Sales_Sum_2"/>
      <sheetName val="EXP1Q_(2)2"/>
      <sheetName val="80hhiia"/>
    </sheetNames>
    <sheetDataSet>
      <sheetData sheetId="0" refreshError="1"/>
      <sheetData sheetId="1" refreshError="1"/>
      <sheetData sheetId="2" refreshError="1"/>
      <sheetData sheetId="3" refreshError="1"/>
      <sheetData sheetId="4" refreshError="1">
        <row r="2">
          <cell r="A2" t="str">
            <v>VR_NO</v>
          </cell>
          <cell r="B2" t="str">
            <v>SRL_NO</v>
          </cell>
          <cell r="C2" t="str">
            <v>VCH_DATE</v>
          </cell>
          <cell r="D2" t="str">
            <v>ACCT_CODE</v>
          </cell>
          <cell r="E2" t="str">
            <v>ITEM_CODE</v>
          </cell>
          <cell r="F2" t="str">
            <v>DESCRIPTIO</v>
          </cell>
          <cell r="G2" t="str">
            <v>COST_CODE</v>
          </cell>
          <cell r="H2" t="str">
            <v>QTY</v>
          </cell>
          <cell r="I2" t="str">
            <v>VALUE</v>
          </cell>
          <cell r="J2" t="str">
            <v>PART</v>
          </cell>
          <cell r="K2" t="str">
            <v>CUST_NAME</v>
          </cell>
          <cell r="L2" t="str">
            <v>REA_CODE</v>
          </cell>
          <cell r="M2" t="str">
            <v>COUNTRY</v>
          </cell>
          <cell r="N2" t="str">
            <v>VR_DATE</v>
          </cell>
        </row>
        <row r="3">
          <cell r="A3" t="str">
            <v>EIN/02/00002</v>
          </cell>
          <cell r="B3">
            <v>1</v>
          </cell>
          <cell r="C3" t="str">
            <v>08/04/2002</v>
          </cell>
          <cell r="D3" t="str">
            <v>9200</v>
          </cell>
          <cell r="E3" t="str">
            <v>1PH1503</v>
          </cell>
          <cell r="F3" t="str">
            <v>PHOSPHOMIDON TECHNICAL  225.000-KG</v>
          </cell>
          <cell r="G3" t="str">
            <v>EIN0200002</v>
          </cell>
          <cell r="H3">
            <v>9000</v>
          </cell>
          <cell r="I3">
            <v>2151198</v>
          </cell>
          <cell r="K3" t="str">
            <v>KYUNG NONG CORPORATION</v>
          </cell>
          <cell r="M3" t="str">
            <v>KOREA - SOUTH</v>
          </cell>
          <cell r="N3">
            <v>37354</v>
          </cell>
        </row>
        <row r="4">
          <cell r="A4" t="str">
            <v>EIN/02/00002</v>
          </cell>
          <cell r="B4">
            <v>2</v>
          </cell>
          <cell r="C4" t="str">
            <v>08/04/2002</v>
          </cell>
          <cell r="D4" t="str">
            <v>9200</v>
          </cell>
          <cell r="E4" t="str">
            <v>1PH1503</v>
          </cell>
          <cell r="F4" t="str">
            <v>PHOSPHOMIDON TECHNICAL  225.000-KG</v>
          </cell>
          <cell r="G4" t="str">
            <v>EIN0200002</v>
          </cell>
          <cell r="H4">
            <v>7875</v>
          </cell>
          <cell r="I4">
            <v>1882298.25</v>
          </cell>
          <cell r="K4" t="str">
            <v>KYUNG NONG CORPORATION</v>
          </cell>
          <cell r="M4" t="str">
            <v>KOREA - SOUTH</v>
          </cell>
          <cell r="N4">
            <v>37354</v>
          </cell>
        </row>
        <row r="5">
          <cell r="A5" t="str">
            <v>EIN/02/00004</v>
          </cell>
          <cell r="B5">
            <v>1</v>
          </cell>
          <cell r="C5" t="str">
            <v>08/04/2002</v>
          </cell>
          <cell r="D5" t="str">
            <v>9200</v>
          </cell>
          <cell r="E5" t="str">
            <v>1UT0404</v>
          </cell>
          <cell r="F5" t="str">
            <v>UTHANE M-45 (MANCOZEB) 80% W.P.   25.000-KG</v>
          </cell>
          <cell r="G5" t="str">
            <v>EIN0200004</v>
          </cell>
          <cell r="H5">
            <v>7000</v>
          </cell>
          <cell r="I5">
            <v>579649</v>
          </cell>
          <cell r="K5" t="str">
            <v>ALGA (AFRICA) LIMITED</v>
          </cell>
          <cell r="M5" t="str">
            <v>UGANDA</v>
          </cell>
          <cell r="N5">
            <v>37354</v>
          </cell>
        </row>
        <row r="6">
          <cell r="A6" t="str">
            <v>EIN/02/00004</v>
          </cell>
          <cell r="B6">
            <v>3</v>
          </cell>
          <cell r="C6" t="str">
            <v>08/04/2002</v>
          </cell>
          <cell r="D6" t="str">
            <v>9200</v>
          </cell>
          <cell r="E6" t="str">
            <v>1RA0101</v>
          </cell>
          <cell r="F6" t="str">
            <v>RATOL (ZINC PHOSPHIDE) 80%   10.000-GM ( 6 X 1 KG)</v>
          </cell>
          <cell r="G6" t="str">
            <v>EIN0200004</v>
          </cell>
          <cell r="H6">
            <v>60</v>
          </cell>
          <cell r="I6">
            <v>20458.2</v>
          </cell>
          <cell r="K6" t="str">
            <v>ALGA (AFRICA) LIMITED</v>
          </cell>
          <cell r="M6" t="str">
            <v>UGANDA</v>
          </cell>
          <cell r="N6">
            <v>37354</v>
          </cell>
        </row>
        <row r="7">
          <cell r="A7" t="str">
            <v>EIN/02/00004</v>
          </cell>
          <cell r="B7">
            <v>4</v>
          </cell>
          <cell r="C7" t="str">
            <v>08/04/2002</v>
          </cell>
          <cell r="D7" t="str">
            <v>9200</v>
          </cell>
          <cell r="E7" t="str">
            <v>1QU0134</v>
          </cell>
          <cell r="F7" t="str">
            <v>QUICKPHOS (ALP) (FT)  960-GM (E) 12 TINS(NON MEXICO/GREECE)</v>
          </cell>
          <cell r="G7" t="str">
            <v>EIN0200004</v>
          </cell>
          <cell r="H7">
            <v>864</v>
          </cell>
          <cell r="I7">
            <v>321953.62</v>
          </cell>
          <cell r="K7" t="str">
            <v>ALGA (AFRICA) LIMITED</v>
          </cell>
          <cell r="M7" t="str">
            <v>UGANDA</v>
          </cell>
          <cell r="N7">
            <v>37354</v>
          </cell>
        </row>
        <row r="8">
          <cell r="A8" t="str">
            <v>EIN/02/00004</v>
          </cell>
          <cell r="B8">
            <v>2</v>
          </cell>
          <cell r="C8" t="str">
            <v>08/04/2002</v>
          </cell>
          <cell r="D8" t="str">
            <v>9200</v>
          </cell>
          <cell r="E8" t="str">
            <v>1UT0401</v>
          </cell>
          <cell r="F8" t="str">
            <v>UTHANE M-45 (MANCOZEB) 80% W.P.    1.000-KG</v>
          </cell>
          <cell r="G8" t="str">
            <v>EIN0200004</v>
          </cell>
          <cell r="H8">
            <v>2000</v>
          </cell>
          <cell r="I8">
            <v>185098</v>
          </cell>
          <cell r="K8" t="str">
            <v>ALGA (AFRICA) LIMITED</v>
          </cell>
          <cell r="M8" t="str">
            <v>UGANDA</v>
          </cell>
          <cell r="N8">
            <v>37354</v>
          </cell>
        </row>
        <row r="9">
          <cell r="A9" t="str">
            <v>EIN/02/00005</v>
          </cell>
          <cell r="B9">
            <v>1</v>
          </cell>
          <cell r="C9" t="str">
            <v>08/04/2002</v>
          </cell>
          <cell r="D9" t="str">
            <v>9200</v>
          </cell>
          <cell r="E9" t="str">
            <v>7FU0103</v>
          </cell>
          <cell r="F9" t="str">
            <v>FUSED CALCIUM CHLORIDE - BULK</v>
          </cell>
          <cell r="G9" t="str">
            <v>EIN0200005</v>
          </cell>
          <cell r="H9">
            <v>17000</v>
          </cell>
          <cell r="I9">
            <v>182437.2</v>
          </cell>
          <cell r="K9" t="str">
            <v>OILFIELDS SUPPLY CENTER LTD.</v>
          </cell>
          <cell r="M9" t="str">
            <v>UNITED ARAB EMIRATES</v>
          </cell>
          <cell r="N9">
            <v>37354</v>
          </cell>
        </row>
        <row r="10">
          <cell r="A10" t="str">
            <v>EIN/02/00005</v>
          </cell>
          <cell r="B10">
            <v>4</v>
          </cell>
          <cell r="C10" t="str">
            <v>08/04/2002</v>
          </cell>
          <cell r="D10" t="str">
            <v>9200</v>
          </cell>
          <cell r="E10" t="str">
            <v>7FU0103</v>
          </cell>
          <cell r="F10" t="str">
            <v>FUSED CALCIUM CHLORIDE - BULK</v>
          </cell>
          <cell r="G10" t="str">
            <v>EIN0200005</v>
          </cell>
          <cell r="H10">
            <v>17000</v>
          </cell>
          <cell r="I10">
            <v>182437.2</v>
          </cell>
          <cell r="K10" t="str">
            <v>OILFIELDS SUPPLY CENTER LTD.</v>
          </cell>
          <cell r="M10" t="str">
            <v>UNITED ARAB EMIRATES</v>
          </cell>
          <cell r="N10">
            <v>37354</v>
          </cell>
        </row>
        <row r="11">
          <cell r="A11" t="str">
            <v>EIN/02/00005</v>
          </cell>
          <cell r="B11">
            <v>6</v>
          </cell>
          <cell r="C11" t="str">
            <v>08/04/2002</v>
          </cell>
          <cell r="D11" t="str">
            <v>9200</v>
          </cell>
          <cell r="E11" t="str">
            <v>7FU0103</v>
          </cell>
          <cell r="F11" t="str">
            <v>FUSED CALCIUM CHLORIDE - BULK</v>
          </cell>
          <cell r="G11" t="str">
            <v>EIN0200005</v>
          </cell>
          <cell r="H11">
            <v>17000</v>
          </cell>
          <cell r="I11">
            <v>182437.2</v>
          </cell>
          <cell r="K11" t="str">
            <v>OILFIELDS SUPPLY CENTER LTD.</v>
          </cell>
          <cell r="M11" t="str">
            <v>UNITED ARAB EMIRATES</v>
          </cell>
          <cell r="N11">
            <v>37354</v>
          </cell>
        </row>
        <row r="12">
          <cell r="A12" t="str">
            <v>EIN/02/00005</v>
          </cell>
          <cell r="B12">
            <v>5</v>
          </cell>
          <cell r="C12" t="str">
            <v>08/04/2002</v>
          </cell>
          <cell r="D12" t="str">
            <v>9200</v>
          </cell>
          <cell r="E12" t="str">
            <v>7FU0103</v>
          </cell>
          <cell r="F12" t="str">
            <v>FUSED CALCIUM CHLORIDE - BULK</v>
          </cell>
          <cell r="G12" t="str">
            <v>EIN0200005</v>
          </cell>
          <cell r="H12">
            <v>17000</v>
          </cell>
          <cell r="I12">
            <v>182437.2</v>
          </cell>
          <cell r="K12" t="str">
            <v>OILFIELDS SUPPLY CENTER LTD.</v>
          </cell>
          <cell r="M12" t="str">
            <v>UNITED ARAB EMIRATES</v>
          </cell>
          <cell r="N12">
            <v>37354</v>
          </cell>
        </row>
        <row r="13">
          <cell r="A13" t="str">
            <v>EIN/02/00005</v>
          </cell>
          <cell r="B13">
            <v>2</v>
          </cell>
          <cell r="C13" t="str">
            <v>08/04/2002</v>
          </cell>
          <cell r="D13" t="str">
            <v>9200</v>
          </cell>
          <cell r="E13" t="str">
            <v>7FU0103</v>
          </cell>
          <cell r="F13" t="str">
            <v>FUSED CALCIUM CHLORIDE - BULK</v>
          </cell>
          <cell r="G13" t="str">
            <v>EIN0200005</v>
          </cell>
          <cell r="H13">
            <v>17000</v>
          </cell>
          <cell r="I13">
            <v>182437.2</v>
          </cell>
          <cell r="K13" t="str">
            <v>OILFIELDS SUPPLY CENTER LTD.</v>
          </cell>
          <cell r="M13" t="str">
            <v>UNITED ARAB EMIRATES</v>
          </cell>
          <cell r="N13">
            <v>37354</v>
          </cell>
        </row>
        <row r="14">
          <cell r="A14" t="str">
            <v>EIN/02/00005</v>
          </cell>
          <cell r="B14">
            <v>3</v>
          </cell>
          <cell r="C14" t="str">
            <v>08/04/2002</v>
          </cell>
          <cell r="D14" t="str">
            <v>9200</v>
          </cell>
          <cell r="E14" t="str">
            <v>7FU0103</v>
          </cell>
          <cell r="F14" t="str">
            <v>FUSED CALCIUM CHLORIDE - BULK</v>
          </cell>
          <cell r="G14" t="str">
            <v>EIN0200005</v>
          </cell>
          <cell r="H14">
            <v>17000</v>
          </cell>
          <cell r="I14">
            <v>182437.2</v>
          </cell>
          <cell r="K14" t="str">
            <v>OILFIELDS SUPPLY CENTER LTD.</v>
          </cell>
          <cell r="M14" t="str">
            <v>UNITED ARAB EMIRATES</v>
          </cell>
          <cell r="N14">
            <v>37354</v>
          </cell>
        </row>
        <row r="15">
          <cell r="A15" t="str">
            <v>EIN/02/00011</v>
          </cell>
          <cell r="B15">
            <v>1</v>
          </cell>
          <cell r="C15" t="str">
            <v>11/04/2002</v>
          </cell>
          <cell r="D15" t="str">
            <v>9200</v>
          </cell>
          <cell r="E15" t="str">
            <v>1PE0701</v>
          </cell>
          <cell r="F15" t="str">
            <v>PERMETHRIN TECH - 40:60 - 50.000-KG</v>
          </cell>
          <cell r="G15" t="str">
            <v>EIN0200011</v>
          </cell>
          <cell r="H15">
            <v>5000</v>
          </cell>
          <cell r="I15">
            <v>3657750</v>
          </cell>
          <cell r="K15" t="str">
            <v>UNITED PHOSPHORUS DE MEXICO</v>
          </cell>
          <cell r="M15" t="str">
            <v>MEXICO</v>
          </cell>
          <cell r="N15">
            <v>37357</v>
          </cell>
        </row>
        <row r="16">
          <cell r="A16" t="str">
            <v>EIN/02/00011</v>
          </cell>
          <cell r="B16">
            <v>2</v>
          </cell>
          <cell r="C16" t="str">
            <v>11/04/2002</v>
          </cell>
          <cell r="D16" t="str">
            <v>9200</v>
          </cell>
          <cell r="E16" t="str">
            <v>1CY0401</v>
          </cell>
          <cell r="F16" t="str">
            <v>CYPERMETHRIN TECH   50.000-KG</v>
          </cell>
          <cell r="G16" t="str">
            <v>EIN0200011</v>
          </cell>
          <cell r="H16">
            <v>5000</v>
          </cell>
          <cell r="I16">
            <v>2438500</v>
          </cell>
          <cell r="K16" t="str">
            <v>UNITED PHOSPHORUS DE MEXICO</v>
          </cell>
          <cell r="M16" t="str">
            <v>MEXICO</v>
          </cell>
          <cell r="N16">
            <v>37357</v>
          </cell>
        </row>
        <row r="17">
          <cell r="A17" t="str">
            <v>EIN/02/00015</v>
          </cell>
          <cell r="B17">
            <v>1</v>
          </cell>
          <cell r="C17" t="str">
            <v>13/04/2002</v>
          </cell>
          <cell r="D17" t="str">
            <v>9200</v>
          </cell>
          <cell r="E17" t="str">
            <v>1QU0155</v>
          </cell>
          <cell r="F17" t="str">
            <v>QUICKPHOS (ALP) (ROUND TABLETS) 1 KG (21 FLASKS)</v>
          </cell>
          <cell r="G17" t="str">
            <v>EIN0200015</v>
          </cell>
          <cell r="H17">
            <v>10000</v>
          </cell>
          <cell r="I17">
            <v>4242150</v>
          </cell>
          <cell r="K17" t="str">
            <v>MINISTRY OF AGRICULTURE/ STATE CO.</v>
          </cell>
          <cell r="M17" t="str">
            <v>IRAQ</v>
          </cell>
          <cell r="N17">
            <v>37359</v>
          </cell>
        </row>
        <row r="18">
          <cell r="A18" t="str">
            <v>EIN/02/00015</v>
          </cell>
          <cell r="B18">
            <v>2</v>
          </cell>
          <cell r="C18" t="str">
            <v>13/04/2002</v>
          </cell>
          <cell r="D18" t="str">
            <v>9200</v>
          </cell>
          <cell r="E18" t="str">
            <v>1RA0112</v>
          </cell>
          <cell r="F18" t="str">
            <v>RATOL (ZINC PHOSPHIDE) 80%  20.000-KG</v>
          </cell>
          <cell r="G18" t="str">
            <v>EIN0200015</v>
          </cell>
          <cell r="H18">
            <v>10000</v>
          </cell>
          <cell r="I18">
            <v>1362201.5</v>
          </cell>
          <cell r="K18" t="str">
            <v>MINISTRY OF AGRICULTURE/ STATE CO.</v>
          </cell>
          <cell r="M18" t="str">
            <v>IRAQ</v>
          </cell>
          <cell r="N18">
            <v>37359</v>
          </cell>
        </row>
        <row r="19">
          <cell r="A19" t="str">
            <v>EIN/02/00017</v>
          </cell>
          <cell r="B19">
            <v>1</v>
          </cell>
          <cell r="C19" t="str">
            <v>15/04/2002</v>
          </cell>
          <cell r="D19" t="str">
            <v>9200</v>
          </cell>
          <cell r="E19" t="str">
            <v>1DE1701</v>
          </cell>
          <cell r="F19" t="str">
            <v>DELTAMETHRIN TECH 98% - 25 KG</v>
          </cell>
          <cell r="G19" t="str">
            <v>EIN0200017</v>
          </cell>
          <cell r="H19">
            <v>500</v>
          </cell>
          <cell r="I19">
            <v>3647327.25</v>
          </cell>
          <cell r="K19" t="str">
            <v>YAPICO</v>
          </cell>
          <cell r="M19" t="str">
            <v>JORDAN</v>
          </cell>
          <cell r="N19">
            <v>37361</v>
          </cell>
        </row>
        <row r="20">
          <cell r="A20" t="str">
            <v>EIN/02/00017</v>
          </cell>
          <cell r="B20">
            <v>4</v>
          </cell>
          <cell r="C20" t="str">
            <v>15/04/2002</v>
          </cell>
          <cell r="D20" t="str">
            <v>9200</v>
          </cell>
          <cell r="E20" t="str">
            <v>1FE0702</v>
          </cell>
          <cell r="F20" t="str">
            <v>FENVALERATE TECH  200.000-KG</v>
          </cell>
          <cell r="G20" t="str">
            <v>EIN0200017</v>
          </cell>
          <cell r="H20">
            <v>1400</v>
          </cell>
          <cell r="I20">
            <v>444171</v>
          </cell>
          <cell r="K20" t="str">
            <v>YAPICO</v>
          </cell>
          <cell r="M20" t="str">
            <v>JORDAN</v>
          </cell>
          <cell r="N20">
            <v>37361</v>
          </cell>
        </row>
        <row r="21">
          <cell r="A21" t="str">
            <v>EIN/02/00017</v>
          </cell>
          <cell r="B21">
            <v>2</v>
          </cell>
          <cell r="C21" t="str">
            <v>15/04/2002</v>
          </cell>
          <cell r="D21" t="str">
            <v>9200</v>
          </cell>
          <cell r="E21" t="str">
            <v>1CY0402</v>
          </cell>
          <cell r="F21" t="str">
            <v>CYPERMETHRIN TECH  200.000-KG</v>
          </cell>
          <cell r="G21" t="str">
            <v>EIN0200017</v>
          </cell>
          <cell r="H21">
            <v>4000</v>
          </cell>
          <cell r="I21">
            <v>1792303.2</v>
          </cell>
          <cell r="K21" t="str">
            <v>YAPICO</v>
          </cell>
          <cell r="M21" t="str">
            <v>JORDAN</v>
          </cell>
          <cell r="N21">
            <v>37361</v>
          </cell>
        </row>
        <row r="22">
          <cell r="A22" t="str">
            <v>EIN/02/00017</v>
          </cell>
          <cell r="B22">
            <v>3</v>
          </cell>
          <cell r="C22" t="str">
            <v>15/04/2002</v>
          </cell>
          <cell r="D22" t="str">
            <v>9200</v>
          </cell>
          <cell r="E22" t="str">
            <v>1UT0404</v>
          </cell>
          <cell r="F22" t="str">
            <v>UTHANE M-45 (MANCOZEB) 80% W.P.   25.000-KG</v>
          </cell>
          <cell r="G22" t="str">
            <v>EIN0200017</v>
          </cell>
          <cell r="H22">
            <v>5700</v>
          </cell>
          <cell r="I22">
            <v>459058.05</v>
          </cell>
          <cell r="K22" t="str">
            <v>YAPICO</v>
          </cell>
          <cell r="M22" t="str">
            <v>JORDAN</v>
          </cell>
          <cell r="N22">
            <v>37361</v>
          </cell>
        </row>
        <row r="23">
          <cell r="A23" t="str">
            <v>EIN/02/00023</v>
          </cell>
          <cell r="B23">
            <v>1</v>
          </cell>
          <cell r="C23" t="str">
            <v>17/04/2002</v>
          </cell>
          <cell r="D23" t="str">
            <v>9200</v>
          </cell>
          <cell r="E23" t="str">
            <v>1CY0401</v>
          </cell>
          <cell r="F23" t="str">
            <v>CYPERMETHRIN TECH   50.000-KG</v>
          </cell>
          <cell r="G23" t="str">
            <v>EIN0200023</v>
          </cell>
          <cell r="H23">
            <v>5000</v>
          </cell>
          <cell r="I23">
            <v>2438500</v>
          </cell>
          <cell r="K23" t="str">
            <v>UNITED PHOSPHORUS DE MEXICO</v>
          </cell>
          <cell r="M23" t="str">
            <v>MEXICO</v>
          </cell>
          <cell r="N23">
            <v>37363</v>
          </cell>
        </row>
        <row r="24">
          <cell r="A24" t="str">
            <v>EIN/02/00023</v>
          </cell>
          <cell r="B24">
            <v>2</v>
          </cell>
          <cell r="C24" t="str">
            <v>17/04/2002</v>
          </cell>
          <cell r="D24" t="str">
            <v>9200</v>
          </cell>
          <cell r="E24" t="str">
            <v>1CY0401</v>
          </cell>
          <cell r="F24" t="str">
            <v>CYPERMETHRIN TECH   50.000-KG</v>
          </cell>
          <cell r="G24" t="str">
            <v>EIN0200023</v>
          </cell>
          <cell r="H24">
            <v>5000</v>
          </cell>
          <cell r="I24">
            <v>2438500</v>
          </cell>
          <cell r="K24" t="str">
            <v>UNITED PHOSPHORUS DE MEXICO</v>
          </cell>
          <cell r="M24" t="str">
            <v>MEXICO</v>
          </cell>
          <cell r="N24">
            <v>37363</v>
          </cell>
        </row>
        <row r="25">
          <cell r="A25" t="str">
            <v>EIN/02/00026</v>
          </cell>
          <cell r="B25">
            <v>1</v>
          </cell>
          <cell r="C25" t="str">
            <v>17/04/2002</v>
          </cell>
          <cell r="D25" t="str">
            <v>9200</v>
          </cell>
          <cell r="E25" t="str">
            <v>1PH1503</v>
          </cell>
          <cell r="F25" t="str">
            <v>PHOSPHOMIDON TECHNICAL  225.000-KG</v>
          </cell>
          <cell r="G25" t="str">
            <v>EIN0200026</v>
          </cell>
          <cell r="H25">
            <v>16875</v>
          </cell>
          <cell r="I25">
            <v>4035150</v>
          </cell>
          <cell r="K25" t="str">
            <v>KYUNG NONG CORPORATION</v>
          </cell>
          <cell r="M25" t="str">
            <v>KOREA - SOUTH</v>
          </cell>
          <cell r="N25">
            <v>37363</v>
          </cell>
        </row>
        <row r="26">
          <cell r="A26" t="str">
            <v>EIN/02/00026</v>
          </cell>
          <cell r="B26">
            <v>2</v>
          </cell>
          <cell r="C26" t="str">
            <v>17/04/2002</v>
          </cell>
          <cell r="D26" t="str">
            <v>9200</v>
          </cell>
          <cell r="E26" t="str">
            <v>1PH1503</v>
          </cell>
          <cell r="F26" t="str">
            <v>PHOSPHOMIDON TECHNICAL  225.000-KG</v>
          </cell>
          <cell r="G26" t="str">
            <v>EIN0200026</v>
          </cell>
          <cell r="H26">
            <v>16875</v>
          </cell>
          <cell r="I26">
            <v>4035150</v>
          </cell>
          <cell r="K26" t="str">
            <v>KYUNG NONG CORPORATION</v>
          </cell>
          <cell r="M26" t="str">
            <v>KOREA - SOUTH</v>
          </cell>
          <cell r="N26">
            <v>37363</v>
          </cell>
        </row>
        <row r="27">
          <cell r="A27" t="str">
            <v>EIN/02/00031</v>
          </cell>
          <cell r="B27">
            <v>1</v>
          </cell>
          <cell r="C27" t="str">
            <v>20/04/2002</v>
          </cell>
          <cell r="D27" t="str">
            <v>9200</v>
          </cell>
          <cell r="E27" t="str">
            <v>7FU0103</v>
          </cell>
          <cell r="F27" t="str">
            <v>FUSED CALCIUM CHLORIDE - BULK</v>
          </cell>
          <cell r="G27" t="str">
            <v>EIN0200031</v>
          </cell>
          <cell r="H27">
            <v>17000</v>
          </cell>
          <cell r="I27">
            <v>182661.6</v>
          </cell>
          <cell r="K27" t="str">
            <v>OILFIELDS SUPPLY CENTER LTD.</v>
          </cell>
          <cell r="M27" t="str">
            <v>UNITED ARAB EMIRATES</v>
          </cell>
          <cell r="N27">
            <v>37366</v>
          </cell>
        </row>
        <row r="28">
          <cell r="A28" t="str">
            <v>EIN/02/00031</v>
          </cell>
          <cell r="B28">
            <v>4</v>
          </cell>
          <cell r="C28" t="str">
            <v>20/04/2002</v>
          </cell>
          <cell r="D28" t="str">
            <v>9200</v>
          </cell>
          <cell r="E28" t="str">
            <v>7FU0103</v>
          </cell>
          <cell r="F28" t="str">
            <v>FUSED CALCIUM CHLORIDE - BULK</v>
          </cell>
          <cell r="G28" t="str">
            <v>EIN0200031</v>
          </cell>
          <cell r="H28">
            <v>17000</v>
          </cell>
          <cell r="I28">
            <v>182661.6</v>
          </cell>
          <cell r="K28" t="str">
            <v>OILFIELDS SUPPLY CENTER LTD.</v>
          </cell>
          <cell r="M28" t="str">
            <v>UNITED ARAB EMIRATES</v>
          </cell>
          <cell r="N28">
            <v>37366</v>
          </cell>
        </row>
        <row r="29">
          <cell r="A29" t="str">
            <v>EIN/02/00031</v>
          </cell>
          <cell r="B29">
            <v>2</v>
          </cell>
          <cell r="C29" t="str">
            <v>20/04/2002</v>
          </cell>
          <cell r="D29" t="str">
            <v>9200</v>
          </cell>
          <cell r="E29" t="str">
            <v>7FU0103</v>
          </cell>
          <cell r="F29" t="str">
            <v>FUSED CALCIUM CHLORIDE - BULK</v>
          </cell>
          <cell r="G29" t="str">
            <v>EIN0200031</v>
          </cell>
          <cell r="H29">
            <v>17000</v>
          </cell>
          <cell r="I29">
            <v>182661.6</v>
          </cell>
          <cell r="K29" t="str">
            <v>OILFIELDS SUPPLY CENTER LTD.</v>
          </cell>
          <cell r="M29" t="str">
            <v>UNITED ARAB EMIRATES</v>
          </cell>
          <cell r="N29">
            <v>37366</v>
          </cell>
        </row>
        <row r="30">
          <cell r="A30" t="str">
            <v>EIN/02/00031</v>
          </cell>
          <cell r="B30">
            <v>3</v>
          </cell>
          <cell r="C30" t="str">
            <v>20/04/2002</v>
          </cell>
          <cell r="D30" t="str">
            <v>9200</v>
          </cell>
          <cell r="E30" t="str">
            <v>7FU0103</v>
          </cell>
          <cell r="F30" t="str">
            <v>FUSED CALCIUM CHLORIDE - BULK</v>
          </cell>
          <cell r="G30" t="str">
            <v>EIN0200031</v>
          </cell>
          <cell r="H30">
            <v>17000</v>
          </cell>
          <cell r="I30">
            <v>182661.6</v>
          </cell>
          <cell r="K30" t="str">
            <v>OILFIELDS SUPPLY CENTER LTD.</v>
          </cell>
          <cell r="M30" t="str">
            <v>UNITED ARAB EMIRATES</v>
          </cell>
          <cell r="N30">
            <v>37366</v>
          </cell>
        </row>
        <row r="31">
          <cell r="A31" t="str">
            <v>EIN/02/00044</v>
          </cell>
          <cell r="B31">
            <v>1</v>
          </cell>
          <cell r="C31" t="str">
            <v>23/04/2002</v>
          </cell>
          <cell r="D31" t="str">
            <v>9200</v>
          </cell>
          <cell r="E31" t="str">
            <v>1QU0144</v>
          </cell>
          <cell r="F31" t="str">
            <v>QUICKPHOS (ALP) (PELLETS)    1-KG (21 FLASKS) (WEEVILCIDE-USA)</v>
          </cell>
          <cell r="G31" t="str">
            <v>EIN0200044</v>
          </cell>
          <cell r="H31">
            <v>2520</v>
          </cell>
          <cell r="I31">
            <v>878588.42</v>
          </cell>
          <cell r="K31" t="str">
            <v>UNITED PHOSPHORUS INC.</v>
          </cell>
          <cell r="M31" t="str">
            <v>UNITED STATES OF AMERICA</v>
          </cell>
          <cell r="N31">
            <v>37369</v>
          </cell>
        </row>
        <row r="32">
          <cell r="A32" t="str">
            <v>EIN/02/00044</v>
          </cell>
          <cell r="B32">
            <v>2</v>
          </cell>
          <cell r="C32" t="str">
            <v>23/04/2002</v>
          </cell>
          <cell r="D32" t="str">
            <v>9200</v>
          </cell>
          <cell r="E32" t="str">
            <v>1QU0141</v>
          </cell>
          <cell r="F32" t="str">
            <v>QUICKPHOS (ALP) (RT)(E) 1.500-KG(14 FLASKS (WEEVILCIDE-USA)</v>
          </cell>
          <cell r="G32" t="str">
            <v>EIN0200044</v>
          </cell>
          <cell r="H32">
            <v>7560</v>
          </cell>
          <cell r="I32">
            <v>2635765.27</v>
          </cell>
          <cell r="K32" t="str">
            <v>UNITED PHOSPHORUS INC.</v>
          </cell>
          <cell r="M32" t="str">
            <v>UNITED STATES OF AMERICA</v>
          </cell>
          <cell r="N32">
            <v>37369</v>
          </cell>
        </row>
        <row r="33">
          <cell r="A33" t="str">
            <v>EIN/02/00056</v>
          </cell>
          <cell r="B33">
            <v>1</v>
          </cell>
          <cell r="C33" t="str">
            <v>24/04/2002</v>
          </cell>
          <cell r="D33" t="str">
            <v>9200</v>
          </cell>
          <cell r="E33" t="str">
            <v>1DO0105</v>
          </cell>
          <cell r="F33" t="str">
            <v>DOOM (DICHLOROVOS) 76% E.C.    1.000-LT</v>
          </cell>
          <cell r="G33" t="str">
            <v>EIN0200056</v>
          </cell>
          <cell r="H33">
            <v>10000</v>
          </cell>
          <cell r="I33">
            <v>1708700</v>
          </cell>
          <cell r="K33" t="str">
            <v>BIO-WIN CORPORATION LIMITED</v>
          </cell>
          <cell r="M33" t="str">
            <v>UNITED KINGDOM</v>
          </cell>
          <cell r="N33">
            <v>37370</v>
          </cell>
        </row>
        <row r="34">
          <cell r="A34" t="str">
            <v>EIN/02/00056</v>
          </cell>
          <cell r="B34">
            <v>2</v>
          </cell>
          <cell r="C34" t="str">
            <v>24/04/2002</v>
          </cell>
          <cell r="D34" t="str">
            <v>9200</v>
          </cell>
          <cell r="E34" t="str">
            <v>1DO0105</v>
          </cell>
          <cell r="F34" t="str">
            <v>DOOM (DICHLOROVOS) 76% E.C.    1.000-LT</v>
          </cell>
          <cell r="G34" t="str">
            <v>EIN0200056</v>
          </cell>
          <cell r="H34">
            <v>10000</v>
          </cell>
          <cell r="I34">
            <v>1708700</v>
          </cell>
          <cell r="K34" t="str">
            <v>BIO-WIN CORPORATION LIMITED</v>
          </cell>
          <cell r="M34" t="str">
            <v>UNITED KINGDOM</v>
          </cell>
          <cell r="N34">
            <v>37370</v>
          </cell>
        </row>
        <row r="35">
          <cell r="A35" t="str">
            <v>EIN/02/00074</v>
          </cell>
          <cell r="B35">
            <v>1</v>
          </cell>
          <cell r="C35" t="str">
            <v>29/04/2002</v>
          </cell>
          <cell r="D35" t="str">
            <v>9200</v>
          </cell>
          <cell r="E35" t="str">
            <v>1QU0141</v>
          </cell>
          <cell r="F35" t="str">
            <v>QUICKPHOS (ALP) (RT)(E) 1.500-KG(14 FLASKS (WEEVILCIDE-USA)</v>
          </cell>
          <cell r="G35" t="str">
            <v>EIN0200074</v>
          </cell>
          <cell r="H35">
            <v>2016</v>
          </cell>
          <cell r="I35">
            <v>749968.93</v>
          </cell>
          <cell r="K35" t="str">
            <v>RESEARCH FUMIGATION COMPANY</v>
          </cell>
          <cell r="L35" t="str">
            <v>L.L.C.</v>
          </cell>
          <cell r="M35" t="str">
            <v>UNITED STATES OF AMERICA</v>
          </cell>
          <cell r="N35">
            <v>37369</v>
          </cell>
        </row>
        <row r="36">
          <cell r="A36" t="str">
            <v>EIN/02/00074</v>
          </cell>
          <cell r="B36">
            <v>2</v>
          </cell>
          <cell r="C36" t="str">
            <v>29/04/2002</v>
          </cell>
          <cell r="D36" t="str">
            <v>9200</v>
          </cell>
          <cell r="E36" t="str">
            <v>1QU0152</v>
          </cell>
          <cell r="F36" t="str">
            <v>QUICKPHOS (ALP) (PELLETS) 1.5 KG</v>
          </cell>
          <cell r="G36" t="str">
            <v>EIN0200074</v>
          </cell>
          <cell r="H36">
            <v>8064</v>
          </cell>
          <cell r="I36">
            <v>2999875.74</v>
          </cell>
          <cell r="K36" t="str">
            <v>RESEARCH FUMIGATION COMPANY</v>
          </cell>
          <cell r="L36" t="str">
            <v>L.L.C.</v>
          </cell>
          <cell r="M36" t="str">
            <v>UNITED STATES OF AMERICA</v>
          </cell>
          <cell r="N36">
            <v>37375</v>
          </cell>
        </row>
        <row r="37">
          <cell r="A37" t="str">
            <v>EIN/02/00075</v>
          </cell>
          <cell r="B37">
            <v>1</v>
          </cell>
          <cell r="C37" t="str">
            <v>29/04/2002</v>
          </cell>
          <cell r="D37" t="str">
            <v>9200</v>
          </cell>
          <cell r="E37" t="str">
            <v>1PH0705</v>
          </cell>
          <cell r="F37" t="str">
            <v>PHOSKILL 40% (MONOCROTOPHOS) S.L.    1.000-LT</v>
          </cell>
          <cell r="G37" t="str">
            <v>EIN0200075</v>
          </cell>
          <cell r="H37">
            <v>4000</v>
          </cell>
          <cell r="I37">
            <v>605368</v>
          </cell>
          <cell r="K37" t="str">
            <v>BIO-WIN CORPORATION LIMITED</v>
          </cell>
          <cell r="M37" t="str">
            <v>UNITED KINGDOM</v>
          </cell>
          <cell r="N37">
            <v>37375</v>
          </cell>
        </row>
        <row r="38">
          <cell r="A38" t="str">
            <v>EIN/02/00075</v>
          </cell>
          <cell r="B38">
            <v>3</v>
          </cell>
          <cell r="C38" t="str">
            <v>29/04/2002</v>
          </cell>
          <cell r="D38" t="str">
            <v>9200</v>
          </cell>
          <cell r="E38" t="str">
            <v>1PH0705</v>
          </cell>
          <cell r="F38" t="str">
            <v>PHOSKILL 40% (MONOCROTOPHOS) S.L.    1.000-LT</v>
          </cell>
          <cell r="G38" t="str">
            <v>EIN0200075</v>
          </cell>
          <cell r="H38">
            <v>10000</v>
          </cell>
          <cell r="I38">
            <v>1513420</v>
          </cell>
          <cell r="K38" t="str">
            <v>BIO-WIN CORPORATION LIMITED</v>
          </cell>
          <cell r="M38" t="str">
            <v>UNITED KINGDOM</v>
          </cell>
          <cell r="N38">
            <v>37375</v>
          </cell>
        </row>
        <row r="39">
          <cell r="A39" t="str">
            <v>EIN/02/00075</v>
          </cell>
          <cell r="B39">
            <v>2</v>
          </cell>
          <cell r="C39" t="str">
            <v>29/04/2002</v>
          </cell>
          <cell r="D39" t="str">
            <v>9200</v>
          </cell>
          <cell r="E39" t="str">
            <v>1PH0705</v>
          </cell>
          <cell r="F39" t="str">
            <v>PHOSKILL 40% (MONOCROTOPHOS) S.L.    1.000-LT</v>
          </cell>
          <cell r="G39" t="str">
            <v>EIN0200075</v>
          </cell>
          <cell r="H39">
            <v>6000</v>
          </cell>
          <cell r="I39">
            <v>908052</v>
          </cell>
          <cell r="K39" t="str">
            <v>BIO-WIN CORPORATION LIMITED</v>
          </cell>
          <cell r="M39" t="str">
            <v>UNITED KINGDOM</v>
          </cell>
          <cell r="N39">
            <v>37375</v>
          </cell>
        </row>
        <row r="40">
          <cell r="A40" t="str">
            <v>EIN/02/00080</v>
          </cell>
          <cell r="B40">
            <v>1</v>
          </cell>
          <cell r="C40" t="str">
            <v>29/04/2002</v>
          </cell>
          <cell r="D40" t="str">
            <v>9200</v>
          </cell>
          <cell r="E40" t="str">
            <v>7FU0103</v>
          </cell>
          <cell r="F40" t="str">
            <v>FUSED CALCIUM CHLORIDE - BULK</v>
          </cell>
          <cell r="G40" t="str">
            <v>EIN0200080</v>
          </cell>
          <cell r="H40">
            <v>17000</v>
          </cell>
          <cell r="I40">
            <v>182586.8</v>
          </cell>
          <cell r="K40" t="str">
            <v>OILFIELDS SUPPLY CENTER LTD.</v>
          </cell>
          <cell r="M40" t="str">
            <v>UNITED ARAB EMIRATES</v>
          </cell>
          <cell r="N40">
            <v>37375</v>
          </cell>
        </row>
        <row r="41">
          <cell r="A41" t="str">
            <v>EIN/02/00080</v>
          </cell>
          <cell r="B41">
            <v>2</v>
          </cell>
          <cell r="C41" t="str">
            <v>29/04/2002</v>
          </cell>
          <cell r="D41" t="str">
            <v>9200</v>
          </cell>
          <cell r="E41" t="str">
            <v>7FU0103</v>
          </cell>
          <cell r="F41" t="str">
            <v>FUSED CALCIUM CHLORIDE - BULK</v>
          </cell>
          <cell r="G41" t="str">
            <v>EIN0200080</v>
          </cell>
          <cell r="H41">
            <v>17000</v>
          </cell>
          <cell r="I41">
            <v>182586.8</v>
          </cell>
          <cell r="K41" t="str">
            <v>OILFIELDS SUPPLY CENTER LTD.</v>
          </cell>
          <cell r="M41" t="str">
            <v>UNITED ARAB EMIRATES</v>
          </cell>
          <cell r="N41">
            <v>37375</v>
          </cell>
        </row>
        <row r="42">
          <cell r="A42" t="str">
            <v>EIN/02/00082</v>
          </cell>
          <cell r="B42">
            <v>1</v>
          </cell>
          <cell r="C42" t="str">
            <v>30/04/2002</v>
          </cell>
          <cell r="D42" t="str">
            <v>9200</v>
          </cell>
          <cell r="E42" t="str">
            <v>1US0105</v>
          </cell>
          <cell r="F42" t="str">
            <v>USTAAD (CYPERMETHRIN) 10% EC 1-LT</v>
          </cell>
          <cell r="G42" t="str">
            <v>EIN0200082</v>
          </cell>
          <cell r="H42">
            <v>10000</v>
          </cell>
          <cell r="I42">
            <v>1415780</v>
          </cell>
          <cell r="K42" t="str">
            <v>BIO-WIN CORPORATION LIMITED</v>
          </cell>
          <cell r="M42" t="str">
            <v>UNITED KINGDOM</v>
          </cell>
          <cell r="N42">
            <v>37376</v>
          </cell>
        </row>
        <row r="43">
          <cell r="A43" t="str">
            <v>EIN/02/00082</v>
          </cell>
          <cell r="B43">
            <v>5</v>
          </cell>
          <cell r="C43" t="str">
            <v>30/04/2002</v>
          </cell>
          <cell r="D43" t="str">
            <v>9200</v>
          </cell>
          <cell r="E43" t="str">
            <v>1US0105</v>
          </cell>
          <cell r="F43" t="str">
            <v>USTAAD (CYPERMETHRIN) 10% EC 1-LT</v>
          </cell>
          <cell r="G43" t="str">
            <v>EIN0200082</v>
          </cell>
          <cell r="H43">
            <v>10000</v>
          </cell>
          <cell r="I43">
            <v>1415780</v>
          </cell>
          <cell r="K43" t="str">
            <v>BIO-WIN CORPORATION LIMITED</v>
          </cell>
          <cell r="M43" t="str">
            <v>UNITED KINGDOM</v>
          </cell>
          <cell r="N43">
            <v>37376</v>
          </cell>
        </row>
        <row r="44">
          <cell r="A44" t="str">
            <v>EIN/02/00082</v>
          </cell>
          <cell r="B44">
            <v>4</v>
          </cell>
          <cell r="C44" t="str">
            <v>30/04/2002</v>
          </cell>
          <cell r="D44" t="str">
            <v>9200</v>
          </cell>
          <cell r="E44" t="str">
            <v>1US0105</v>
          </cell>
          <cell r="F44" t="str">
            <v>USTAAD (CYPERMETHRIN) 10% EC 1-LT</v>
          </cell>
          <cell r="G44" t="str">
            <v>EIN0200082</v>
          </cell>
          <cell r="H44">
            <v>10000</v>
          </cell>
          <cell r="I44">
            <v>1415780</v>
          </cell>
          <cell r="K44" t="str">
            <v>BIO-WIN CORPORATION LIMITED</v>
          </cell>
          <cell r="M44" t="str">
            <v>UNITED KINGDOM</v>
          </cell>
          <cell r="N44">
            <v>37376</v>
          </cell>
        </row>
        <row r="45">
          <cell r="A45" t="str">
            <v>EIN/02/00082</v>
          </cell>
          <cell r="B45">
            <v>2</v>
          </cell>
          <cell r="C45" t="str">
            <v>30/04/2002</v>
          </cell>
          <cell r="D45" t="str">
            <v>9200</v>
          </cell>
          <cell r="E45" t="str">
            <v>1US0105</v>
          </cell>
          <cell r="F45" t="str">
            <v>USTAAD (CYPERMETHRIN) 10% EC 1-LT</v>
          </cell>
          <cell r="G45" t="str">
            <v>EIN0200082</v>
          </cell>
          <cell r="H45">
            <v>10000</v>
          </cell>
          <cell r="I45">
            <v>1415780</v>
          </cell>
          <cell r="K45" t="str">
            <v>BIO-WIN CORPORATION LIMITED</v>
          </cell>
          <cell r="M45" t="str">
            <v>UNITED KINGDOM</v>
          </cell>
          <cell r="N45">
            <v>37376</v>
          </cell>
        </row>
        <row r="46">
          <cell r="A46" t="str">
            <v>EIN/02/00082</v>
          </cell>
          <cell r="B46">
            <v>3</v>
          </cell>
          <cell r="C46" t="str">
            <v>30/04/2002</v>
          </cell>
          <cell r="D46" t="str">
            <v>9200</v>
          </cell>
          <cell r="E46" t="str">
            <v>1US0105</v>
          </cell>
          <cell r="F46" t="str">
            <v>USTAAD (CYPERMETHRIN) 10% EC 1-LT</v>
          </cell>
          <cell r="G46" t="str">
            <v>EIN0200082</v>
          </cell>
          <cell r="H46">
            <v>10000</v>
          </cell>
          <cell r="I46">
            <v>1415780</v>
          </cell>
          <cell r="K46" t="str">
            <v>BIO-WIN CORPORATION LIMITED</v>
          </cell>
          <cell r="M46" t="str">
            <v>UNITED KINGDOM</v>
          </cell>
          <cell r="N46">
            <v>37376</v>
          </cell>
        </row>
        <row r="47">
          <cell r="A47" t="str">
            <v>EIN/02/00083</v>
          </cell>
          <cell r="B47">
            <v>1</v>
          </cell>
          <cell r="C47" t="str">
            <v>30/04/2002</v>
          </cell>
          <cell r="D47" t="str">
            <v>9200</v>
          </cell>
          <cell r="E47" t="str">
            <v>1PH0705</v>
          </cell>
          <cell r="F47" t="str">
            <v>PHOSKILL 40% (MONOCROTOPHOS) S.L.    1.000-LT</v>
          </cell>
          <cell r="G47" t="str">
            <v>EIN0200083</v>
          </cell>
          <cell r="H47">
            <v>10000</v>
          </cell>
          <cell r="I47">
            <v>1513420</v>
          </cell>
          <cell r="K47" t="str">
            <v>BIO-WIN CORPORATION LIMITED</v>
          </cell>
          <cell r="M47" t="str">
            <v>UNITED KINGDOM</v>
          </cell>
          <cell r="N47">
            <v>37376</v>
          </cell>
        </row>
        <row r="48">
          <cell r="A48" t="str">
            <v>EIN/02/00083</v>
          </cell>
          <cell r="B48">
            <v>2</v>
          </cell>
          <cell r="C48" t="str">
            <v>30/04/2002</v>
          </cell>
          <cell r="D48" t="str">
            <v>9200</v>
          </cell>
          <cell r="E48" t="str">
            <v>1PH0705</v>
          </cell>
          <cell r="F48" t="str">
            <v>PHOSKILL 40% (MONOCROTOPHOS) S.L.    1.000-LT</v>
          </cell>
          <cell r="G48" t="str">
            <v>EIN0200083</v>
          </cell>
          <cell r="H48">
            <v>10000</v>
          </cell>
          <cell r="I48">
            <v>1513420</v>
          </cell>
          <cell r="K48" t="str">
            <v>BIO-WIN CORPORATION LIMITED</v>
          </cell>
          <cell r="M48" t="str">
            <v>UNITED KINGDOM</v>
          </cell>
          <cell r="N48">
            <v>37376</v>
          </cell>
        </row>
        <row r="49">
          <cell r="A49" t="str">
            <v>EIN/02/00084</v>
          </cell>
          <cell r="B49">
            <v>1</v>
          </cell>
          <cell r="C49" t="str">
            <v>30/04/2002</v>
          </cell>
          <cell r="D49" t="str">
            <v>9200</v>
          </cell>
          <cell r="E49" t="str">
            <v>1DO0105</v>
          </cell>
          <cell r="F49" t="str">
            <v>DOOM (DICHLOROVOS) 76% E.C.    1.000-LT</v>
          </cell>
          <cell r="G49" t="str">
            <v>EIN0200084</v>
          </cell>
          <cell r="H49">
            <v>10000</v>
          </cell>
          <cell r="I49">
            <v>1708700</v>
          </cell>
          <cell r="K49" t="str">
            <v>BIO-WIN CORPORATION LIMITED</v>
          </cell>
          <cell r="M49" t="str">
            <v>UNITED KINGDOM</v>
          </cell>
          <cell r="N49">
            <v>37376</v>
          </cell>
        </row>
        <row r="50">
          <cell r="A50" t="str">
            <v>EIN/02/00084</v>
          </cell>
          <cell r="B50">
            <v>4</v>
          </cell>
          <cell r="C50" t="str">
            <v>30/04/2002</v>
          </cell>
          <cell r="D50" t="str">
            <v>9200</v>
          </cell>
          <cell r="E50" t="str">
            <v>1DO0105</v>
          </cell>
          <cell r="F50" t="str">
            <v>DOOM (DICHLOROVOS) 76% E.C.    1.000-LT</v>
          </cell>
          <cell r="G50" t="str">
            <v>EIN0200084</v>
          </cell>
          <cell r="H50">
            <v>7530</v>
          </cell>
          <cell r="I50">
            <v>1286651.1000000001</v>
          </cell>
          <cell r="K50" t="str">
            <v>BIO-WIN CORPORATION LIMITED</v>
          </cell>
          <cell r="M50" t="str">
            <v>UNITED KINGDOM</v>
          </cell>
          <cell r="N50">
            <v>37376</v>
          </cell>
        </row>
        <row r="51">
          <cell r="A51" t="str">
            <v>EIN/02/00084</v>
          </cell>
          <cell r="B51">
            <v>3</v>
          </cell>
          <cell r="C51" t="str">
            <v>30/04/2002</v>
          </cell>
          <cell r="D51" t="str">
            <v>9200</v>
          </cell>
          <cell r="E51" t="str">
            <v>1DO0105</v>
          </cell>
          <cell r="F51" t="str">
            <v>DOOM (DICHLOROVOS) 76% E.C.    1.000-LT</v>
          </cell>
          <cell r="G51" t="str">
            <v>EIN0200084</v>
          </cell>
          <cell r="H51">
            <v>2470</v>
          </cell>
          <cell r="I51">
            <v>422048.9</v>
          </cell>
          <cell r="K51" t="str">
            <v>BIO-WIN CORPORATION LIMITED</v>
          </cell>
          <cell r="M51" t="str">
            <v>UNITED KINGDOM</v>
          </cell>
          <cell r="N51">
            <v>37376</v>
          </cell>
        </row>
        <row r="52">
          <cell r="A52" t="str">
            <v>EIN/02/00084</v>
          </cell>
          <cell r="B52">
            <v>2</v>
          </cell>
          <cell r="C52" t="str">
            <v>30/04/2002</v>
          </cell>
          <cell r="D52" t="str">
            <v>9200</v>
          </cell>
          <cell r="E52" t="str">
            <v>1DO0105</v>
          </cell>
          <cell r="F52" t="str">
            <v>DOOM (DICHLOROVOS) 76% E.C.    1.000-LT</v>
          </cell>
          <cell r="G52" t="str">
            <v>EIN0200084</v>
          </cell>
          <cell r="H52">
            <v>10000</v>
          </cell>
          <cell r="I52">
            <v>1708700</v>
          </cell>
          <cell r="K52" t="str">
            <v>BIO-WIN CORPORATION LIMITED</v>
          </cell>
          <cell r="M52" t="str">
            <v>UNITED KINGDOM</v>
          </cell>
          <cell r="N52">
            <v>37376</v>
          </cell>
        </row>
        <row r="53">
          <cell r="A53" t="str">
            <v>EIN/02/00085</v>
          </cell>
          <cell r="B53">
            <v>1</v>
          </cell>
          <cell r="C53" t="str">
            <v>30/04/2002</v>
          </cell>
          <cell r="D53" t="str">
            <v>9200</v>
          </cell>
          <cell r="E53" t="str">
            <v>1FA0104</v>
          </cell>
          <cell r="F53" t="str">
            <v>FASTOX (ALPHA CYPERMETHRIN) 5% EC 500 ML</v>
          </cell>
          <cell r="G53" t="str">
            <v>EIN0200085</v>
          </cell>
          <cell r="H53">
            <v>6000</v>
          </cell>
          <cell r="I53">
            <v>966636</v>
          </cell>
          <cell r="K53" t="str">
            <v>WADI BANI QAWS ASSOCIATION</v>
          </cell>
          <cell r="M53" t="str">
            <v>YEMEN</v>
          </cell>
          <cell r="N53">
            <v>37376</v>
          </cell>
        </row>
        <row r="54">
          <cell r="A54" t="str">
            <v>EIN/02/00085</v>
          </cell>
          <cell r="B54">
            <v>2</v>
          </cell>
          <cell r="C54" t="str">
            <v>30/04/2002</v>
          </cell>
          <cell r="D54" t="str">
            <v>9200</v>
          </cell>
          <cell r="E54" t="str">
            <v>1FA0102</v>
          </cell>
          <cell r="F54" t="str">
            <v>FASTOX (ALPHA CYPERMETHRIN) 5% EC 100 ML</v>
          </cell>
          <cell r="G54" t="str">
            <v>EIN0200085</v>
          </cell>
          <cell r="H54">
            <v>6000</v>
          </cell>
          <cell r="I54">
            <v>1171680</v>
          </cell>
          <cell r="K54" t="str">
            <v>WADI BANI QAWS ASSOCIATION</v>
          </cell>
          <cell r="M54" t="str">
            <v>YEMEN</v>
          </cell>
          <cell r="N54">
            <v>37376</v>
          </cell>
        </row>
        <row r="55">
          <cell r="A55" t="str">
            <v>EIN/02/00085</v>
          </cell>
          <cell r="B55">
            <v>3</v>
          </cell>
          <cell r="C55" t="str">
            <v>30/04/2002</v>
          </cell>
          <cell r="D55" t="str">
            <v>9200</v>
          </cell>
          <cell r="E55" t="str">
            <v>1AL1304</v>
          </cell>
          <cell r="F55" t="str">
            <v>ALPHA CYPERMETHRIN 10% E.C.250ML</v>
          </cell>
          <cell r="G55" t="str">
            <v>EIN0200085</v>
          </cell>
          <cell r="H55">
            <v>2000</v>
          </cell>
          <cell r="I55">
            <v>478436</v>
          </cell>
          <cell r="K55" t="str">
            <v>WADI BANI QAWS ASSOCIATION</v>
          </cell>
          <cell r="M55" t="str">
            <v>YEMEN</v>
          </cell>
          <cell r="N55">
            <v>37376</v>
          </cell>
        </row>
        <row r="56">
          <cell r="A56" t="str">
            <v>EIN/02/00085</v>
          </cell>
          <cell r="B56">
            <v>4</v>
          </cell>
          <cell r="C56" t="str">
            <v>30/04/2002</v>
          </cell>
          <cell r="D56" t="str">
            <v>9200</v>
          </cell>
          <cell r="E56" t="str">
            <v>1AL1312</v>
          </cell>
          <cell r="F56" t="str">
            <v>ALPHA CYPERMETHRIN 10% E.C.100ML - IN PET BOTTLES</v>
          </cell>
          <cell r="G56" t="str">
            <v>EIN0200085</v>
          </cell>
          <cell r="H56">
            <v>4000</v>
          </cell>
          <cell r="I56">
            <v>995928</v>
          </cell>
          <cell r="K56" t="str">
            <v>WADI BANI QAWS ASSOCIATION</v>
          </cell>
          <cell r="M56" t="str">
            <v>YEMEN</v>
          </cell>
          <cell r="N56">
            <v>37376</v>
          </cell>
        </row>
        <row r="57">
          <cell r="A57" t="str">
            <v>EIN/02/00090</v>
          </cell>
          <cell r="B57">
            <v>1</v>
          </cell>
          <cell r="C57" t="str">
            <v>02/05/2002</v>
          </cell>
          <cell r="D57" t="str">
            <v>9200</v>
          </cell>
          <cell r="E57" t="str">
            <v>1FE0702</v>
          </cell>
          <cell r="F57" t="str">
            <v>FENVALERATE TECH  200.000-KG</v>
          </cell>
          <cell r="G57" t="str">
            <v>EIN0200090</v>
          </cell>
          <cell r="H57">
            <v>400</v>
          </cell>
          <cell r="I57">
            <v>146520</v>
          </cell>
          <cell r="K57" t="str">
            <v>MEDMAC FOR MANU.AGRI CHEM. &amp; VETER.</v>
          </cell>
          <cell r="M57" t="str">
            <v>JORDAN</v>
          </cell>
          <cell r="N57">
            <v>37378</v>
          </cell>
        </row>
        <row r="58">
          <cell r="A58" t="str">
            <v>EIN/02/00090</v>
          </cell>
          <cell r="B58">
            <v>2</v>
          </cell>
          <cell r="C58" t="str">
            <v>02/05/2002</v>
          </cell>
          <cell r="D58" t="str">
            <v>9200</v>
          </cell>
          <cell r="E58" t="str">
            <v>1CY0402</v>
          </cell>
          <cell r="F58" t="str">
            <v>CYPERMETHRIN TECH  200.000-KG</v>
          </cell>
          <cell r="G58" t="str">
            <v>EIN0200090</v>
          </cell>
          <cell r="H58">
            <v>600</v>
          </cell>
          <cell r="I58">
            <v>263736</v>
          </cell>
          <cell r="K58" t="str">
            <v>MEDMAC FOR MANU.AGRI CHEM. &amp; VETER.</v>
          </cell>
          <cell r="M58" t="str">
            <v>JORDAN</v>
          </cell>
          <cell r="N58">
            <v>37378</v>
          </cell>
        </row>
        <row r="59">
          <cell r="A59" t="str">
            <v>EIN/02/00096</v>
          </cell>
          <cell r="B59">
            <v>1</v>
          </cell>
          <cell r="C59" t="str">
            <v>11/05/2002</v>
          </cell>
          <cell r="D59" t="str">
            <v>9200</v>
          </cell>
          <cell r="E59" t="str">
            <v>1PH0705</v>
          </cell>
          <cell r="F59" t="str">
            <v>PHOSKILL 40% (MONOCROTOPHOS) S.L.    1.000-LT</v>
          </cell>
          <cell r="G59" t="str">
            <v>EIN0200096</v>
          </cell>
          <cell r="H59">
            <v>20000</v>
          </cell>
          <cell r="I59">
            <v>3029320</v>
          </cell>
          <cell r="K59" t="str">
            <v>BIO-WIN CORPORATION LIMITED</v>
          </cell>
          <cell r="M59" t="str">
            <v>UNITED KINGDOM</v>
          </cell>
          <cell r="N59">
            <v>37387</v>
          </cell>
        </row>
        <row r="60">
          <cell r="A60" t="str">
            <v>EIN/02/00096</v>
          </cell>
          <cell r="B60">
            <v>2</v>
          </cell>
          <cell r="C60" t="str">
            <v>11/05/2002</v>
          </cell>
          <cell r="D60" t="str">
            <v>9200</v>
          </cell>
          <cell r="E60" t="str">
            <v>1PH0705</v>
          </cell>
          <cell r="F60" t="str">
            <v>PHOSKILL 40% (MONOCROTOPHOS) S.L.    1.000-LT</v>
          </cell>
          <cell r="G60" t="str">
            <v>EIN0200096</v>
          </cell>
          <cell r="H60">
            <v>10000</v>
          </cell>
          <cell r="I60">
            <v>1514660</v>
          </cell>
          <cell r="K60" t="str">
            <v>BIO-WIN CORPORATION LIMITED</v>
          </cell>
          <cell r="M60" t="str">
            <v>UNITED KINGDOM</v>
          </cell>
          <cell r="N60">
            <v>37387</v>
          </cell>
        </row>
        <row r="61">
          <cell r="A61" t="str">
            <v>EIN/02/00121</v>
          </cell>
          <cell r="B61">
            <v>1</v>
          </cell>
          <cell r="C61" t="str">
            <v>16/05/2002</v>
          </cell>
          <cell r="D61" t="str">
            <v>9200</v>
          </cell>
          <cell r="E61" t="str">
            <v>1PE0302</v>
          </cell>
          <cell r="F61" t="str">
            <v>PERKILL (PERMETHRIN) 50% E.C. ( 60 : 40 ) -100 ML</v>
          </cell>
          <cell r="G61" t="str">
            <v>EIN0200121</v>
          </cell>
          <cell r="H61">
            <v>1000</v>
          </cell>
          <cell r="I61">
            <v>620360</v>
          </cell>
          <cell r="K61" t="str">
            <v>NGOC TUNG TRADING COMPANY LTD.</v>
          </cell>
          <cell r="M61" t="str">
            <v>VIETNAM</v>
          </cell>
          <cell r="N61">
            <v>37392</v>
          </cell>
        </row>
        <row r="62">
          <cell r="A62" t="str">
            <v>EIN/02/00121</v>
          </cell>
          <cell r="B62">
            <v>2</v>
          </cell>
          <cell r="C62" t="str">
            <v>16/05/2002</v>
          </cell>
          <cell r="D62" t="str">
            <v>9200</v>
          </cell>
          <cell r="E62" t="str">
            <v>1PE0302</v>
          </cell>
          <cell r="F62" t="str">
            <v>PERKILL (PERMETHRIN) 50% E.C. ( 60 : 40 ) -100 ML</v>
          </cell>
          <cell r="G62" t="str">
            <v>EIN0200121</v>
          </cell>
          <cell r="H62">
            <v>2000</v>
          </cell>
          <cell r="I62">
            <v>1240720</v>
          </cell>
          <cell r="K62" t="str">
            <v>NGOC TUNG TRADING COMPANY LTD.</v>
          </cell>
          <cell r="M62" t="str">
            <v>VIETNAM</v>
          </cell>
          <cell r="N62">
            <v>37392</v>
          </cell>
        </row>
        <row r="63">
          <cell r="A63" t="str">
            <v>EIN/02/00130</v>
          </cell>
          <cell r="B63">
            <v>1</v>
          </cell>
          <cell r="C63" t="str">
            <v>18/05/2002</v>
          </cell>
          <cell r="D63" t="str">
            <v>9200</v>
          </cell>
          <cell r="E63" t="str">
            <v>1TR0102</v>
          </cell>
          <cell r="F63" t="str">
            <v>TRI METHYL PHOSPHITE (TMP)</v>
          </cell>
          <cell r="G63" t="str">
            <v>EIN0200130</v>
          </cell>
          <cell r="H63">
            <v>20000</v>
          </cell>
          <cell r="I63">
            <v>1465800</v>
          </cell>
          <cell r="K63" t="str">
            <v>RHODIA INC</v>
          </cell>
          <cell r="M63" t="str">
            <v>UNITED STATES OF AMERICA</v>
          </cell>
          <cell r="N63">
            <v>37394</v>
          </cell>
        </row>
        <row r="64">
          <cell r="A64" t="str">
            <v>EIN/02/00130</v>
          </cell>
          <cell r="B64">
            <v>2</v>
          </cell>
          <cell r="C64" t="str">
            <v>18/05/2002</v>
          </cell>
          <cell r="D64" t="str">
            <v>9200</v>
          </cell>
          <cell r="E64" t="str">
            <v>1TR0102</v>
          </cell>
          <cell r="F64" t="str">
            <v>TRI METHYL PHOSPHITE (TMP)</v>
          </cell>
          <cell r="G64" t="str">
            <v>EIN0200130</v>
          </cell>
          <cell r="H64">
            <v>20000</v>
          </cell>
          <cell r="I64">
            <v>1465800</v>
          </cell>
          <cell r="K64" t="str">
            <v>RHODIA INC</v>
          </cell>
          <cell r="M64" t="str">
            <v>UNITED STATES OF AMERICA</v>
          </cell>
          <cell r="N64">
            <v>37394</v>
          </cell>
        </row>
        <row r="65">
          <cell r="A65" t="str">
            <v>EIN/02/00135</v>
          </cell>
          <cell r="B65">
            <v>1</v>
          </cell>
          <cell r="C65" t="str">
            <v>20/05/2002</v>
          </cell>
          <cell r="D65" t="str">
            <v>9200</v>
          </cell>
          <cell r="E65" t="str">
            <v>1CY0402</v>
          </cell>
          <cell r="F65" t="str">
            <v>CYPERMETHRIN TECH  200.000-KG</v>
          </cell>
          <cell r="G65" t="str">
            <v>EIN0200135</v>
          </cell>
          <cell r="H65">
            <v>15000</v>
          </cell>
          <cell r="I65">
            <v>6228375</v>
          </cell>
          <cell r="K65" t="str">
            <v>UNITED PHOSPHORUS LTD- UK</v>
          </cell>
          <cell r="M65" t="str">
            <v>UNITED KINGDOM</v>
          </cell>
          <cell r="N65">
            <v>37396</v>
          </cell>
        </row>
        <row r="66">
          <cell r="A66" t="str">
            <v>EIN/02/00135</v>
          </cell>
          <cell r="B66">
            <v>2</v>
          </cell>
          <cell r="C66" t="str">
            <v>20/05/2002</v>
          </cell>
          <cell r="D66" t="str">
            <v>9200</v>
          </cell>
          <cell r="E66" t="str">
            <v>1CY0401</v>
          </cell>
          <cell r="F66" t="str">
            <v>CYPERMETHRIN TECH   50.000-KG</v>
          </cell>
          <cell r="G66" t="str">
            <v>EIN0200135</v>
          </cell>
          <cell r="H66">
            <v>1000</v>
          </cell>
          <cell r="I66">
            <v>415225</v>
          </cell>
          <cell r="K66" t="str">
            <v>UNITED PHOSPHORUS LTD- UK</v>
          </cell>
          <cell r="M66" t="str">
            <v>UNITED KINGDOM</v>
          </cell>
          <cell r="N66">
            <v>37396</v>
          </cell>
        </row>
        <row r="67">
          <cell r="A67" t="str">
            <v>EIN/02/00141</v>
          </cell>
          <cell r="B67">
            <v>1</v>
          </cell>
          <cell r="C67" t="str">
            <v>23/05/2002</v>
          </cell>
          <cell r="D67" t="str">
            <v>9200</v>
          </cell>
          <cell r="E67" t="str">
            <v>1MO0104</v>
          </cell>
          <cell r="F67" t="str">
            <v>MONOCROTOPHOS TECHNICAL - (76% MIN) - 230 KG</v>
          </cell>
          <cell r="G67" t="str">
            <v>EIN0200141</v>
          </cell>
          <cell r="H67">
            <v>13800</v>
          </cell>
          <cell r="I67">
            <v>1990719</v>
          </cell>
          <cell r="K67" t="str">
            <v>BIO-WIN CORPORATION LIMITED</v>
          </cell>
          <cell r="M67" t="str">
            <v>UNITED KINGDOM</v>
          </cell>
          <cell r="N67">
            <v>37399</v>
          </cell>
        </row>
        <row r="68">
          <cell r="A68" t="str">
            <v>EIN/02/00141</v>
          </cell>
          <cell r="B68">
            <v>2</v>
          </cell>
          <cell r="C68" t="str">
            <v>23/05/2002</v>
          </cell>
          <cell r="D68" t="str">
            <v>9200</v>
          </cell>
          <cell r="E68" t="str">
            <v>1MO0104</v>
          </cell>
          <cell r="F68" t="str">
            <v>MONOCROTOPHOS TECHNICAL - (76% MIN) - 230 KG</v>
          </cell>
          <cell r="G68" t="str">
            <v>EIN0200141</v>
          </cell>
          <cell r="H68">
            <v>3450</v>
          </cell>
          <cell r="I68">
            <v>497679.75</v>
          </cell>
          <cell r="K68" t="str">
            <v>BIO-WIN CORPORATION LIMITED</v>
          </cell>
          <cell r="M68" t="str">
            <v>UNITED KINGDOM</v>
          </cell>
          <cell r="N68">
            <v>37399</v>
          </cell>
        </row>
        <row r="69">
          <cell r="A69" t="str">
            <v>EIN/02/00148</v>
          </cell>
          <cell r="B69">
            <v>1</v>
          </cell>
          <cell r="C69" t="str">
            <v>23/05/2002</v>
          </cell>
          <cell r="D69" t="str">
            <v>9200</v>
          </cell>
          <cell r="E69" t="str">
            <v>1CY0401</v>
          </cell>
          <cell r="F69" t="str">
            <v>CYPERMETHRIN TECH   50.000-KG</v>
          </cell>
          <cell r="G69" t="str">
            <v>EIN0200148</v>
          </cell>
          <cell r="H69">
            <v>1000</v>
          </cell>
          <cell r="I69">
            <v>415565</v>
          </cell>
          <cell r="K69" t="str">
            <v>UNITED PHOSPHORUS LTD- UK</v>
          </cell>
          <cell r="M69" t="str">
            <v>UNITED KINGDOM</v>
          </cell>
          <cell r="N69">
            <v>37399</v>
          </cell>
        </row>
        <row r="70">
          <cell r="A70" t="str">
            <v>EIN/02/00148</v>
          </cell>
          <cell r="B70">
            <v>2</v>
          </cell>
          <cell r="C70" t="str">
            <v>23/05/2002</v>
          </cell>
          <cell r="D70" t="str">
            <v>9200</v>
          </cell>
          <cell r="E70" t="str">
            <v>1CY0402</v>
          </cell>
          <cell r="F70" t="str">
            <v>CYPERMETHRIN TECH  200.000-KG</v>
          </cell>
          <cell r="G70" t="str">
            <v>EIN0200148</v>
          </cell>
          <cell r="H70">
            <v>15000</v>
          </cell>
          <cell r="I70">
            <v>6233475</v>
          </cell>
          <cell r="K70" t="str">
            <v>UNITED PHOSPHORUS LTD- UK</v>
          </cell>
          <cell r="M70" t="str">
            <v>UNITED KINGDOM</v>
          </cell>
          <cell r="N70">
            <v>37399</v>
          </cell>
        </row>
        <row r="71">
          <cell r="A71" t="str">
            <v>EIN/02/00156</v>
          </cell>
          <cell r="B71">
            <v>1</v>
          </cell>
          <cell r="C71" t="str">
            <v>25/05/2002</v>
          </cell>
          <cell r="D71" t="str">
            <v>9200</v>
          </cell>
          <cell r="E71" t="str">
            <v>1PE0401</v>
          </cell>
          <cell r="F71" t="str">
            <v>PERMETHRIN TECH - 25:75 - 50.000-KG</v>
          </cell>
          <cell r="G71" t="str">
            <v>EIN0200156</v>
          </cell>
          <cell r="H71">
            <v>5000</v>
          </cell>
          <cell r="I71">
            <v>3666750</v>
          </cell>
          <cell r="K71" t="str">
            <v>UNITED PHOSPHORUS LTD- UK</v>
          </cell>
          <cell r="M71" t="str">
            <v>UNITED KINGDOM</v>
          </cell>
          <cell r="N71">
            <v>37401</v>
          </cell>
        </row>
        <row r="72">
          <cell r="A72" t="str">
            <v>EIN/02/00156</v>
          </cell>
          <cell r="B72">
            <v>2</v>
          </cell>
          <cell r="C72" t="str">
            <v>25/05/2002</v>
          </cell>
          <cell r="D72" t="str">
            <v>9200</v>
          </cell>
          <cell r="E72" t="str">
            <v>1PE0701</v>
          </cell>
          <cell r="F72" t="str">
            <v>PERMETHRIN TECH - 40:60 - 50.000-KG</v>
          </cell>
          <cell r="G72" t="str">
            <v>EIN0200156</v>
          </cell>
          <cell r="H72">
            <v>3000</v>
          </cell>
          <cell r="I72">
            <v>2200050</v>
          </cell>
          <cell r="K72" t="str">
            <v>UNITED PHOSPHORUS LTD- UK</v>
          </cell>
          <cell r="M72" t="str">
            <v>UNITED KINGDOM</v>
          </cell>
          <cell r="N72">
            <v>37401</v>
          </cell>
        </row>
        <row r="73">
          <cell r="A73" t="str">
            <v>EIN/02/00168</v>
          </cell>
          <cell r="B73">
            <v>1</v>
          </cell>
          <cell r="C73" t="str">
            <v>29/05/2002</v>
          </cell>
          <cell r="D73" t="str">
            <v>9200</v>
          </cell>
          <cell r="E73" t="str">
            <v>1CY0402</v>
          </cell>
          <cell r="F73" t="str">
            <v>CYPERMETHRIN TECH  200.000-KG</v>
          </cell>
          <cell r="G73" t="str">
            <v>EIN0200168</v>
          </cell>
          <cell r="H73">
            <v>10000</v>
          </cell>
          <cell r="I73">
            <v>4154800</v>
          </cell>
          <cell r="K73" t="str">
            <v>UNITED PHOSPHORUS LTD- UK</v>
          </cell>
          <cell r="M73" t="str">
            <v>UNITED KINGDOM</v>
          </cell>
          <cell r="N73">
            <v>37405</v>
          </cell>
        </row>
        <row r="74">
          <cell r="A74" t="str">
            <v>EIN/02/00168</v>
          </cell>
          <cell r="B74">
            <v>3</v>
          </cell>
          <cell r="C74" t="str">
            <v>29/05/2002</v>
          </cell>
          <cell r="D74" t="str">
            <v>9200</v>
          </cell>
          <cell r="E74" t="str">
            <v>1CY0401</v>
          </cell>
          <cell r="F74" t="str">
            <v>CYPERMETHRIN TECH   50.000-KG</v>
          </cell>
          <cell r="G74" t="str">
            <v>EIN0200168</v>
          </cell>
          <cell r="H74">
            <v>2000</v>
          </cell>
          <cell r="I74">
            <v>830960</v>
          </cell>
          <cell r="K74" t="str">
            <v>UNITED PHOSPHORUS LTD- UK</v>
          </cell>
          <cell r="M74" t="str">
            <v>UNITED KINGDOM</v>
          </cell>
          <cell r="N74">
            <v>37405</v>
          </cell>
        </row>
        <row r="75">
          <cell r="A75" t="str">
            <v>EIN/02/00168</v>
          </cell>
          <cell r="B75">
            <v>2</v>
          </cell>
          <cell r="C75" t="str">
            <v>29/05/2002</v>
          </cell>
          <cell r="D75" t="str">
            <v>9200</v>
          </cell>
          <cell r="E75" t="str">
            <v>1CY0402</v>
          </cell>
          <cell r="F75" t="str">
            <v>CYPERMETHRIN TECH  200.000-KG</v>
          </cell>
          <cell r="G75" t="str">
            <v>EIN0200168</v>
          </cell>
          <cell r="H75">
            <v>4000</v>
          </cell>
          <cell r="I75">
            <v>1661920</v>
          </cell>
          <cell r="K75" t="str">
            <v>UNITED PHOSPHORUS LTD- UK</v>
          </cell>
          <cell r="M75" t="str">
            <v>UNITED KINGDOM</v>
          </cell>
          <cell r="N75">
            <v>37405</v>
          </cell>
        </row>
        <row r="76">
          <cell r="A76" t="str">
            <v>EIN/02/00172</v>
          </cell>
          <cell r="B76">
            <v>1</v>
          </cell>
          <cell r="C76" t="str">
            <v>30/05/2002</v>
          </cell>
          <cell r="D76" t="str">
            <v>9200</v>
          </cell>
          <cell r="E76" t="str">
            <v>1VI0405</v>
          </cell>
          <cell r="F76" t="str">
            <v>VIRAAT 23% - 1 LT</v>
          </cell>
          <cell r="G76" t="str">
            <v>EIN0200172</v>
          </cell>
          <cell r="H76">
            <v>2000</v>
          </cell>
          <cell r="I76">
            <v>400898</v>
          </cell>
          <cell r="K76" t="str">
            <v>CONG TY TNHH SX-TM-DV NGOC TUNG</v>
          </cell>
          <cell r="M76" t="str">
            <v>VIETNAM</v>
          </cell>
          <cell r="N76">
            <v>37406</v>
          </cell>
        </row>
        <row r="77">
          <cell r="A77" t="str">
            <v>EIN/02/00172</v>
          </cell>
          <cell r="B77">
            <v>3</v>
          </cell>
          <cell r="C77" t="str">
            <v>30/05/2002</v>
          </cell>
          <cell r="D77" t="str">
            <v>9200</v>
          </cell>
          <cell r="E77" t="str">
            <v>1VI0403</v>
          </cell>
          <cell r="F77" t="str">
            <v>VIRAAT 23% - 250 ML</v>
          </cell>
          <cell r="G77" t="str">
            <v>EIN0200172</v>
          </cell>
          <cell r="H77">
            <v>2000</v>
          </cell>
          <cell r="I77">
            <v>440010</v>
          </cell>
          <cell r="K77" t="str">
            <v>CONG TY TNHH SX-TM-DV NGOC TUNG</v>
          </cell>
          <cell r="M77" t="str">
            <v>VIETNAM</v>
          </cell>
          <cell r="N77">
            <v>37406</v>
          </cell>
        </row>
        <row r="78">
          <cell r="A78" t="str">
            <v>EIN/02/00172</v>
          </cell>
          <cell r="B78">
            <v>2</v>
          </cell>
          <cell r="C78" t="str">
            <v>30/05/2002</v>
          </cell>
          <cell r="D78" t="str">
            <v>9200</v>
          </cell>
          <cell r="E78" t="str">
            <v>1VI0404</v>
          </cell>
          <cell r="F78" t="str">
            <v>VIRAAT 23% - 500 ML</v>
          </cell>
          <cell r="G78" t="str">
            <v>EIN0200172</v>
          </cell>
          <cell r="H78">
            <v>4000</v>
          </cell>
          <cell r="I78">
            <v>840908</v>
          </cell>
          <cell r="K78" t="str">
            <v>CONG TY TNHH SX-TM-DV NGOC TUNG</v>
          </cell>
          <cell r="M78" t="str">
            <v>VIETNAM</v>
          </cell>
          <cell r="N78">
            <v>37406</v>
          </cell>
        </row>
        <row r="79">
          <cell r="A79" t="str">
            <v>EIN/02/00178</v>
          </cell>
          <cell r="B79">
            <v>1</v>
          </cell>
          <cell r="C79" t="str">
            <v>31/05/2002</v>
          </cell>
          <cell r="D79" t="str">
            <v>9200</v>
          </cell>
          <cell r="E79" t="str">
            <v>1CY1505</v>
          </cell>
          <cell r="F79" t="str">
            <v>CYRUX 25% EC 1-LT</v>
          </cell>
          <cell r="G79" t="str">
            <v>EIN0200178</v>
          </cell>
          <cell r="H79">
            <v>2500</v>
          </cell>
          <cell r="I79">
            <v>495011.25</v>
          </cell>
          <cell r="K79" t="str">
            <v>CONG TY TNHHTM DONG XANH</v>
          </cell>
          <cell r="M79" t="str">
            <v>VIETNAM</v>
          </cell>
          <cell r="N79">
            <v>37407</v>
          </cell>
        </row>
        <row r="80">
          <cell r="A80" t="str">
            <v>EIN/02/00178</v>
          </cell>
          <cell r="B80">
            <v>3</v>
          </cell>
          <cell r="C80" t="str">
            <v>31/05/2002</v>
          </cell>
          <cell r="D80" t="str">
            <v>9200</v>
          </cell>
          <cell r="E80" t="str">
            <v>1CY1502</v>
          </cell>
          <cell r="F80" t="str">
            <v>CYRUX (CYPERMETHRIN) 25% EC  100ML</v>
          </cell>
          <cell r="G80" t="str">
            <v>EIN0200178</v>
          </cell>
          <cell r="H80">
            <v>2000</v>
          </cell>
          <cell r="I80">
            <v>454677</v>
          </cell>
          <cell r="K80" t="str">
            <v>CONG TY TNHHTM DONG XANH</v>
          </cell>
          <cell r="M80" t="str">
            <v>VIETNAM</v>
          </cell>
          <cell r="N80">
            <v>37407</v>
          </cell>
        </row>
        <row r="81">
          <cell r="A81" t="str">
            <v>EIN/02/00178</v>
          </cell>
          <cell r="B81">
            <v>2</v>
          </cell>
          <cell r="C81" t="str">
            <v>31/05/2002</v>
          </cell>
          <cell r="D81" t="str">
            <v>9200</v>
          </cell>
          <cell r="E81" t="str">
            <v>1CY1503</v>
          </cell>
          <cell r="F81" t="str">
            <v>CYRUX 25% EC 250ML</v>
          </cell>
          <cell r="G81" t="str">
            <v>EIN0200178</v>
          </cell>
          <cell r="H81">
            <v>1000</v>
          </cell>
          <cell r="I81">
            <v>217560.5</v>
          </cell>
          <cell r="K81" t="str">
            <v>CONG TY TNHHTM DONG XANH</v>
          </cell>
          <cell r="M81" t="str">
            <v>VIETNAM</v>
          </cell>
          <cell r="N81">
            <v>37407</v>
          </cell>
        </row>
        <row r="82">
          <cell r="A82" t="str">
            <v>EIN/02/00186</v>
          </cell>
          <cell r="B82">
            <v>1</v>
          </cell>
          <cell r="C82" t="str">
            <v>04/06/2002</v>
          </cell>
          <cell r="D82" t="str">
            <v>9200</v>
          </cell>
          <cell r="E82" t="str">
            <v>1RA0107</v>
          </cell>
          <cell r="F82" t="str">
            <v>RATOL (ZINC PHOSPHIDE) 80%   50.000-KG</v>
          </cell>
          <cell r="G82" t="str">
            <v>EIN0200186</v>
          </cell>
          <cell r="H82">
            <v>500</v>
          </cell>
          <cell r="I82">
            <v>122225</v>
          </cell>
          <cell r="K82" t="str">
            <v>ABDULLAH INDUSTRIES AND PAPER BAGS</v>
          </cell>
          <cell r="M82" t="str">
            <v>SRI LANKA</v>
          </cell>
          <cell r="N82">
            <v>37411</v>
          </cell>
        </row>
        <row r="83">
          <cell r="A83" t="str">
            <v>EIN/02/00186</v>
          </cell>
          <cell r="B83">
            <v>2</v>
          </cell>
          <cell r="C83" t="str">
            <v>04/06/2002</v>
          </cell>
          <cell r="D83" t="str">
            <v>9200</v>
          </cell>
          <cell r="E83" t="str">
            <v>1RA0104</v>
          </cell>
          <cell r="F83" t="str">
            <v>RATOL (ZINC PHOSPHIDE) 80%  (25 X 1.000-KG)</v>
          </cell>
          <cell r="G83" t="str">
            <v>EIN0200186</v>
          </cell>
          <cell r="H83">
            <v>500</v>
          </cell>
          <cell r="I83">
            <v>134447.5</v>
          </cell>
          <cell r="K83" t="str">
            <v>ABDULLAH INDUSTRIES AND PAPER BAGS</v>
          </cell>
          <cell r="M83" t="str">
            <v>SRI LANKA</v>
          </cell>
          <cell r="N83">
            <v>37411</v>
          </cell>
        </row>
        <row r="84">
          <cell r="A84" t="str">
            <v>EIN/02/00189</v>
          </cell>
          <cell r="B84">
            <v>1</v>
          </cell>
          <cell r="C84" t="str">
            <v>05/06/2002</v>
          </cell>
          <cell r="D84" t="str">
            <v>9200</v>
          </cell>
          <cell r="E84" t="str">
            <v>1CY0402</v>
          </cell>
          <cell r="F84" t="str">
            <v>CYPERMETHRIN TECH  200.000-KG</v>
          </cell>
          <cell r="G84" t="str">
            <v>EIN0200189</v>
          </cell>
          <cell r="H84">
            <v>19000</v>
          </cell>
          <cell r="I84">
            <v>12065950</v>
          </cell>
          <cell r="K84" t="str">
            <v>BIO-WIN CORPORATION LIMITED</v>
          </cell>
          <cell r="M84" t="str">
            <v>UNITED KINGDOM</v>
          </cell>
          <cell r="N84">
            <v>37412</v>
          </cell>
        </row>
        <row r="85">
          <cell r="A85" t="str">
            <v>EIN/02/00189</v>
          </cell>
          <cell r="B85">
            <v>2</v>
          </cell>
          <cell r="C85" t="str">
            <v>05/06/2002</v>
          </cell>
          <cell r="D85" t="str">
            <v>9200</v>
          </cell>
          <cell r="E85" t="str">
            <v>1PE0402</v>
          </cell>
          <cell r="F85" t="str">
            <v>PERMETHRIN TECH - 25:75 - 200.000-KG</v>
          </cell>
          <cell r="G85" t="str">
            <v>EIN0200189</v>
          </cell>
          <cell r="H85">
            <v>1000</v>
          </cell>
          <cell r="I85">
            <v>1025850</v>
          </cell>
          <cell r="K85" t="str">
            <v>BIO-WIN CORPORATION LIMITED</v>
          </cell>
          <cell r="M85" t="str">
            <v>UNITED KINGDOM</v>
          </cell>
          <cell r="N85">
            <v>37412</v>
          </cell>
        </row>
        <row r="86">
          <cell r="A86" t="str">
            <v>EIN/02/00192</v>
          </cell>
          <cell r="B86">
            <v>1</v>
          </cell>
          <cell r="C86" t="str">
            <v>05/06/2002</v>
          </cell>
          <cell r="D86" t="str">
            <v>9200</v>
          </cell>
          <cell r="E86" t="str">
            <v>1QU0152</v>
          </cell>
          <cell r="F86" t="str">
            <v>QUICKPHOS (ALP) (PELLETS) 1.5 KG</v>
          </cell>
          <cell r="G86" t="str">
            <v>EIN0200192</v>
          </cell>
          <cell r="H86">
            <v>8064</v>
          </cell>
          <cell r="I86">
            <v>3004177.08</v>
          </cell>
          <cell r="K86" t="str">
            <v>RESEARCH FUMIGATION COMPANY</v>
          </cell>
          <cell r="L86" t="str">
            <v>L.L.C.</v>
          </cell>
          <cell r="M86" t="str">
            <v>UNITED STATES OF AMERICA</v>
          </cell>
          <cell r="N86">
            <v>37412</v>
          </cell>
        </row>
        <row r="87">
          <cell r="A87" t="str">
            <v>EIN/02/00192</v>
          </cell>
          <cell r="B87">
            <v>2</v>
          </cell>
          <cell r="C87" t="str">
            <v>05/06/2002</v>
          </cell>
          <cell r="D87" t="str">
            <v>9200</v>
          </cell>
          <cell r="E87" t="str">
            <v>1QU0141</v>
          </cell>
          <cell r="F87" t="str">
            <v>QUICKPHOS (ALP) (RT)(E) 1.500-KG(14 FLASKS (WEEVILCIDE-USA)</v>
          </cell>
          <cell r="G87" t="str">
            <v>EIN0200192</v>
          </cell>
          <cell r="H87">
            <v>2016</v>
          </cell>
          <cell r="I87">
            <v>751044.27</v>
          </cell>
          <cell r="K87" t="str">
            <v>RESEARCH FUMIGATION COMPANY</v>
          </cell>
          <cell r="L87" t="str">
            <v>L.L.C.</v>
          </cell>
          <cell r="M87" t="str">
            <v>UNITED STATES OF AMERICA</v>
          </cell>
          <cell r="N87">
            <v>37412</v>
          </cell>
        </row>
        <row r="88">
          <cell r="A88" t="str">
            <v>EIN/02/00198</v>
          </cell>
          <cell r="B88">
            <v>1</v>
          </cell>
          <cell r="C88" t="str">
            <v>06/06/2002</v>
          </cell>
          <cell r="D88" t="str">
            <v>9200</v>
          </cell>
          <cell r="E88" t="str">
            <v>1CY1502</v>
          </cell>
          <cell r="F88" t="str">
            <v>CYRUX (CYPERMETHRIN) 25% EC  100ML</v>
          </cell>
          <cell r="G88" t="str">
            <v>EIN0200198</v>
          </cell>
          <cell r="H88">
            <v>400</v>
          </cell>
          <cell r="I88">
            <v>87786</v>
          </cell>
          <cell r="K88" t="str">
            <v>NONG PHAT TRADING AND SERVICES CO.</v>
          </cell>
          <cell r="M88" t="str">
            <v>VIETNAM</v>
          </cell>
          <cell r="N88">
            <v>37413</v>
          </cell>
        </row>
        <row r="89">
          <cell r="A89" t="str">
            <v>EIN/02/00198</v>
          </cell>
          <cell r="B89">
            <v>2</v>
          </cell>
          <cell r="C89" t="str">
            <v>06/06/2002</v>
          </cell>
          <cell r="D89" t="str">
            <v>9200</v>
          </cell>
          <cell r="E89" t="str">
            <v>1CY1503</v>
          </cell>
          <cell r="F89" t="str">
            <v>CYRUX 25% EC 250ML</v>
          </cell>
          <cell r="G89" t="str">
            <v>EIN0200198</v>
          </cell>
          <cell r="H89">
            <v>5000</v>
          </cell>
          <cell r="I89">
            <v>1048555</v>
          </cell>
          <cell r="K89" t="str">
            <v>NONG PHAT TRADING AND SERVICES CO.</v>
          </cell>
          <cell r="M89" t="str">
            <v>VIETNAM</v>
          </cell>
          <cell r="N89">
            <v>37413</v>
          </cell>
        </row>
        <row r="90">
          <cell r="A90" t="str">
            <v>EIN/02/00217</v>
          </cell>
          <cell r="B90">
            <v>1</v>
          </cell>
          <cell r="C90" t="str">
            <v>14/06/2002</v>
          </cell>
          <cell r="D90" t="str">
            <v>9200</v>
          </cell>
          <cell r="E90" t="str">
            <v>1QU0130</v>
          </cell>
          <cell r="F90" t="str">
            <v>QUICKPHOS (ALP) (POWDER) (E) - 34 GMS (2 TINS OF 100 BAGS)(50 X 2 BLA</v>
          </cell>
          <cell r="G90" t="str">
            <v>EIN0200217</v>
          </cell>
          <cell r="H90">
            <v>1774.8</v>
          </cell>
          <cell r="I90">
            <v>577377.64</v>
          </cell>
          <cell r="K90" t="str">
            <v>BAYER AUSTRALIA LIMITED</v>
          </cell>
          <cell r="M90" t="str">
            <v>AUSTRALIA</v>
          </cell>
          <cell r="N90">
            <v>37421</v>
          </cell>
        </row>
        <row r="91">
          <cell r="A91" t="str">
            <v>EIN/02/00217</v>
          </cell>
          <cell r="B91">
            <v>2</v>
          </cell>
          <cell r="C91" t="str">
            <v>14/06/2002</v>
          </cell>
          <cell r="D91" t="str">
            <v>9200</v>
          </cell>
          <cell r="E91" t="str">
            <v>1QU0130</v>
          </cell>
          <cell r="F91" t="str">
            <v>QUICKPHOS (ALP) (POWDER) (E) - 34 GMS (2 TINS OF 100 BAGS)(50 X 2 BLA</v>
          </cell>
          <cell r="G91" t="str">
            <v>EIN0200217</v>
          </cell>
          <cell r="H91">
            <v>3325.2</v>
          </cell>
          <cell r="I91">
            <v>1081753.3400000001</v>
          </cell>
          <cell r="K91" t="str">
            <v>BAYER AUSTRALIA LIMITED</v>
          </cell>
          <cell r="M91" t="str">
            <v>AUSTRALIA</v>
          </cell>
          <cell r="N91">
            <v>37421</v>
          </cell>
        </row>
        <row r="92">
          <cell r="A92" t="str">
            <v>EIN/02/00225</v>
          </cell>
          <cell r="B92">
            <v>1</v>
          </cell>
          <cell r="C92" t="str">
            <v>17/06/2002</v>
          </cell>
          <cell r="D92" t="str">
            <v>9200</v>
          </cell>
          <cell r="E92" t="str">
            <v>1US0104</v>
          </cell>
          <cell r="F92" t="str">
            <v>USTAAD (CYPERMETHRIN) 10% EC 500-ML</v>
          </cell>
          <cell r="G92" t="str">
            <v>EIN0200225</v>
          </cell>
          <cell r="H92">
            <v>2000</v>
          </cell>
          <cell r="I92">
            <v>292560</v>
          </cell>
          <cell r="K92" t="str">
            <v>HOA BIN PROTECTING PLANT EQUIPMENT</v>
          </cell>
          <cell r="M92" t="str">
            <v>VIETNAM</v>
          </cell>
          <cell r="N92">
            <v>37424</v>
          </cell>
        </row>
        <row r="93">
          <cell r="A93" t="str">
            <v>EIN/02/00225</v>
          </cell>
          <cell r="B93">
            <v>2</v>
          </cell>
          <cell r="C93" t="str">
            <v>17/06/2002</v>
          </cell>
          <cell r="D93" t="str">
            <v>9200</v>
          </cell>
          <cell r="E93" t="str">
            <v>1UN0504</v>
          </cell>
          <cell r="F93" t="str">
            <v>UNITOX (ALPHA CYPERMETHRIN) 5% EC - 500.000 ML</v>
          </cell>
          <cell r="G93" t="str">
            <v>EIN0200225</v>
          </cell>
          <cell r="H93">
            <v>2000</v>
          </cell>
          <cell r="I93">
            <v>292560</v>
          </cell>
          <cell r="K93" t="str">
            <v>HOA BIN PROTECTING PLANT EQUIPMENT</v>
          </cell>
          <cell r="M93" t="str">
            <v>VIETNAM</v>
          </cell>
          <cell r="N93">
            <v>37424</v>
          </cell>
        </row>
        <row r="94">
          <cell r="A94" t="str">
            <v>EIN/02/00226</v>
          </cell>
          <cell r="B94">
            <v>1</v>
          </cell>
          <cell r="C94" t="str">
            <v>18/06/2002</v>
          </cell>
          <cell r="D94" t="str">
            <v>9200</v>
          </cell>
          <cell r="E94" t="str">
            <v>1PH0702</v>
          </cell>
          <cell r="F94" t="str">
            <v>PHOSKILL 40% (MONOCROTOPHOS) S.L.  100.000-ML</v>
          </cell>
          <cell r="G94" t="str">
            <v>EIN0200226</v>
          </cell>
          <cell r="H94">
            <v>3000</v>
          </cell>
          <cell r="I94">
            <v>730500</v>
          </cell>
          <cell r="K94" t="str">
            <v>WADI BANI QAWS ASSOCIATION</v>
          </cell>
          <cell r="M94" t="str">
            <v>YEMEN</v>
          </cell>
          <cell r="N94">
            <v>37425</v>
          </cell>
        </row>
        <row r="95">
          <cell r="A95" t="str">
            <v>EIN/02/00226</v>
          </cell>
          <cell r="B95">
            <v>2</v>
          </cell>
          <cell r="C95" t="str">
            <v>18/06/2002</v>
          </cell>
          <cell r="D95" t="str">
            <v>9200</v>
          </cell>
          <cell r="E95" t="str">
            <v>1CH0702</v>
          </cell>
          <cell r="F95" t="str">
            <v>CHLORPYRIPHOS 48% E.C.- 100.000-ML</v>
          </cell>
          <cell r="G95" t="str">
            <v>EIN0200226</v>
          </cell>
          <cell r="H95">
            <v>1000</v>
          </cell>
          <cell r="I95">
            <v>209410</v>
          </cell>
          <cell r="K95" t="str">
            <v>WADI BANI QAWS ASSOCIATION</v>
          </cell>
          <cell r="M95" t="str">
            <v>YEMEN</v>
          </cell>
          <cell r="N95">
            <v>37425</v>
          </cell>
        </row>
        <row r="96">
          <cell r="A96" t="str">
            <v>EIN/02/00226</v>
          </cell>
          <cell r="B96">
            <v>4</v>
          </cell>
          <cell r="C96" t="str">
            <v>18/06/2002</v>
          </cell>
          <cell r="D96" t="str">
            <v>9200</v>
          </cell>
          <cell r="E96" t="str">
            <v>1DD0705</v>
          </cell>
          <cell r="F96" t="str">
            <v>DICHLORVOS 50% E.C. - 1 LT</v>
          </cell>
          <cell r="G96" t="str">
            <v>EIN0200226</v>
          </cell>
          <cell r="H96">
            <v>1000</v>
          </cell>
          <cell r="I96">
            <v>155840</v>
          </cell>
          <cell r="K96" t="str">
            <v>WADI BANI QAWS ASSOCIATION</v>
          </cell>
          <cell r="M96" t="str">
            <v>YEMEN</v>
          </cell>
          <cell r="N96">
            <v>37425</v>
          </cell>
        </row>
        <row r="97">
          <cell r="A97" t="str">
            <v>EIN/02/00226</v>
          </cell>
          <cell r="B97">
            <v>3</v>
          </cell>
          <cell r="C97" t="str">
            <v>18/06/2002</v>
          </cell>
          <cell r="D97" t="str">
            <v>9200</v>
          </cell>
          <cell r="E97" t="str">
            <v>1DD0702</v>
          </cell>
          <cell r="F97" t="str">
            <v>DICHLORVOS 50% E.C. - 100 ML</v>
          </cell>
          <cell r="G97" t="str">
            <v>EIN0200226</v>
          </cell>
          <cell r="H97">
            <v>2000</v>
          </cell>
          <cell r="I97">
            <v>389600</v>
          </cell>
          <cell r="K97" t="str">
            <v>WADI BANI QAWS ASSOCIATION</v>
          </cell>
          <cell r="M97" t="str">
            <v>YEMEN</v>
          </cell>
          <cell r="N97">
            <v>37425</v>
          </cell>
        </row>
        <row r="98">
          <cell r="A98" t="str">
            <v>EIN/02/00231</v>
          </cell>
          <cell r="B98">
            <v>1</v>
          </cell>
          <cell r="C98" t="str">
            <v>21/06/2002</v>
          </cell>
          <cell r="D98" t="str">
            <v>9200</v>
          </cell>
          <cell r="E98" t="str">
            <v>1QU0114</v>
          </cell>
          <cell r="F98" t="str">
            <v>QUICKPHOS ALP RT E 1.5KG 14FLASK NON USA</v>
          </cell>
          <cell r="G98" t="str">
            <v>EIN0200231</v>
          </cell>
          <cell r="H98">
            <v>1512</v>
          </cell>
          <cell r="I98">
            <v>700675.92</v>
          </cell>
          <cell r="K98" t="str">
            <v>VEGPRO LIMITED</v>
          </cell>
          <cell r="M98" t="str">
            <v>KENYA</v>
          </cell>
          <cell r="N98">
            <v>37428</v>
          </cell>
        </row>
        <row r="99">
          <cell r="A99" t="str">
            <v>EIN/02/00231</v>
          </cell>
          <cell r="B99">
            <v>2</v>
          </cell>
          <cell r="C99" t="str">
            <v>21/06/2002</v>
          </cell>
          <cell r="D99" t="str">
            <v>9200</v>
          </cell>
          <cell r="E99" t="str">
            <v>1MA0102</v>
          </cell>
          <cell r="F99" t="str">
            <v>MAGNESIUM PHOSPHIDE    1.500-KG</v>
          </cell>
          <cell r="G99" t="str">
            <v>EIN0200231</v>
          </cell>
          <cell r="H99">
            <v>1008</v>
          </cell>
          <cell r="I99">
            <v>712968.48</v>
          </cell>
          <cell r="K99" t="str">
            <v>VEGPRO LIMITED</v>
          </cell>
          <cell r="M99" t="str">
            <v>KENYA</v>
          </cell>
          <cell r="N99">
            <v>37428</v>
          </cell>
        </row>
        <row r="100">
          <cell r="A100" t="str">
            <v>EIN/02/00235</v>
          </cell>
          <cell r="B100">
            <v>1</v>
          </cell>
          <cell r="C100" t="str">
            <v>24/06/2002</v>
          </cell>
          <cell r="D100" t="str">
            <v>9200</v>
          </cell>
          <cell r="E100" t="str">
            <v>1CH0705</v>
          </cell>
          <cell r="F100" t="str">
            <v>CHLORPYRIPHOS 48% E.C.-   1.000-LT</v>
          </cell>
          <cell r="G100" t="str">
            <v>EIN0200235</v>
          </cell>
          <cell r="H100">
            <v>1000</v>
          </cell>
          <cell r="I100">
            <v>316550</v>
          </cell>
          <cell r="K100" t="str">
            <v>AGRIVET</v>
          </cell>
          <cell r="M100" t="str">
            <v>BOTSWANA</v>
          </cell>
          <cell r="N100">
            <v>37431</v>
          </cell>
        </row>
        <row r="101">
          <cell r="A101" t="str">
            <v>EIN/02/00235</v>
          </cell>
          <cell r="B101">
            <v>6</v>
          </cell>
          <cell r="C101" t="str">
            <v>24/06/2002</v>
          </cell>
          <cell r="D101" t="str">
            <v>9200</v>
          </cell>
          <cell r="E101" t="str">
            <v>1LI0601</v>
          </cell>
          <cell r="F101" t="str">
            <v>LINDANE  12 % W.P. - 20 KG</v>
          </cell>
          <cell r="G101" t="str">
            <v>EIN0200235</v>
          </cell>
          <cell r="H101">
            <v>4000</v>
          </cell>
          <cell r="I101">
            <v>633100</v>
          </cell>
          <cell r="K101" t="str">
            <v>AGRIVET</v>
          </cell>
          <cell r="M101" t="str">
            <v>BOTSWANA</v>
          </cell>
          <cell r="N101">
            <v>37431</v>
          </cell>
        </row>
        <row r="102">
          <cell r="A102" t="str">
            <v>EIN/02/00235</v>
          </cell>
          <cell r="B102">
            <v>5</v>
          </cell>
          <cell r="C102" t="str">
            <v>24/06/2002</v>
          </cell>
          <cell r="D102" t="str">
            <v>9200</v>
          </cell>
          <cell r="E102" t="str">
            <v>1DO0108</v>
          </cell>
          <cell r="F102" t="str">
            <v>DOOM (DICHLOROVOS) 76% E.C.   20.000-LT</v>
          </cell>
          <cell r="G102" t="str">
            <v>EIN0200235</v>
          </cell>
          <cell r="H102">
            <v>1000</v>
          </cell>
          <cell r="I102">
            <v>267850</v>
          </cell>
          <cell r="K102" t="str">
            <v>AGRIVET</v>
          </cell>
          <cell r="M102" t="str">
            <v>BOTSWANA</v>
          </cell>
          <cell r="N102">
            <v>37431</v>
          </cell>
        </row>
        <row r="103">
          <cell r="A103" t="str">
            <v>EIN/02/00235</v>
          </cell>
          <cell r="B103">
            <v>2</v>
          </cell>
          <cell r="C103" t="str">
            <v>24/06/2002</v>
          </cell>
          <cell r="D103" t="str">
            <v>9200</v>
          </cell>
          <cell r="E103" t="str">
            <v>1CH0708</v>
          </cell>
          <cell r="F103" t="str">
            <v>CHLORPYRIPHOS 48% E.C.- 20.000-LT</v>
          </cell>
          <cell r="G103" t="str">
            <v>EIN0200235</v>
          </cell>
          <cell r="H103">
            <v>2000</v>
          </cell>
          <cell r="I103">
            <v>584400</v>
          </cell>
          <cell r="K103" t="str">
            <v>AGRIVET</v>
          </cell>
          <cell r="M103" t="str">
            <v>BOTSWANA</v>
          </cell>
          <cell r="N103">
            <v>37431</v>
          </cell>
        </row>
        <row r="104">
          <cell r="A104" t="str">
            <v>EIN/02/00235</v>
          </cell>
          <cell r="B104">
            <v>3</v>
          </cell>
          <cell r="C104" t="str">
            <v>24/06/2002</v>
          </cell>
          <cell r="D104" t="str">
            <v>9200</v>
          </cell>
          <cell r="E104" t="str">
            <v>1CY2905</v>
          </cell>
          <cell r="F104" t="str">
            <v>CYPERMETHRIN  - 15 % EC -   1 LT</v>
          </cell>
          <cell r="G104" t="str">
            <v>EIN0200235</v>
          </cell>
          <cell r="H104">
            <v>500</v>
          </cell>
          <cell r="I104">
            <v>194800</v>
          </cell>
          <cell r="K104" t="str">
            <v>AGRIVET</v>
          </cell>
          <cell r="M104" t="str">
            <v>BOTSWANA</v>
          </cell>
          <cell r="N104">
            <v>37431</v>
          </cell>
        </row>
        <row r="105">
          <cell r="A105" t="str">
            <v>EIN/02/00235</v>
          </cell>
          <cell r="B105">
            <v>4</v>
          </cell>
          <cell r="C105" t="str">
            <v>24/06/2002</v>
          </cell>
          <cell r="D105" t="str">
            <v>9200</v>
          </cell>
          <cell r="E105" t="str">
            <v>1DO0105</v>
          </cell>
          <cell r="F105" t="str">
            <v>DOOM (DICHLOROVOS) 76% E.C.    1.000-LT</v>
          </cell>
          <cell r="G105" t="str">
            <v>EIN0200235</v>
          </cell>
          <cell r="H105">
            <v>500</v>
          </cell>
          <cell r="I105">
            <v>152187.5</v>
          </cell>
          <cell r="K105" t="str">
            <v>AGRIVET</v>
          </cell>
          <cell r="M105" t="str">
            <v>BOTSWANA</v>
          </cell>
          <cell r="N105">
            <v>37431</v>
          </cell>
        </row>
        <row r="106">
          <cell r="A106" t="str">
            <v>EIN/02/00001</v>
          </cell>
          <cell r="B106">
            <v>2</v>
          </cell>
          <cell r="C106" t="str">
            <v>01/04/2002</v>
          </cell>
          <cell r="D106" t="str">
            <v>9200</v>
          </cell>
          <cell r="E106" t="str">
            <v>1HE0401</v>
          </cell>
          <cell r="F106" t="str">
            <v>HEPTENOPHOS TECHNICAL - 93%</v>
          </cell>
          <cell r="G106" t="str">
            <v>EIN0200001</v>
          </cell>
          <cell r="H106">
            <v>1000</v>
          </cell>
          <cell r="I106">
            <v>1398235.9</v>
          </cell>
          <cell r="K106" t="str">
            <v>AVENTIS CROPSCIENCE FRANCE SA</v>
          </cell>
          <cell r="M106" t="str">
            <v>FRANCE</v>
          </cell>
          <cell r="N106">
            <v>37347</v>
          </cell>
        </row>
        <row r="107">
          <cell r="A107" t="str">
            <v>EIN/02/00003</v>
          </cell>
          <cell r="B107">
            <v>2</v>
          </cell>
          <cell r="C107" t="str">
            <v>08/04/2002</v>
          </cell>
          <cell r="D107" t="str">
            <v>9200</v>
          </cell>
          <cell r="E107" t="str">
            <v>1PH1503</v>
          </cell>
          <cell r="F107" t="str">
            <v>PHOSPHOMIDON TECHNICAL  225.000-KG</v>
          </cell>
          <cell r="G107" t="str">
            <v>EIN0200003</v>
          </cell>
          <cell r="H107">
            <v>16875</v>
          </cell>
          <cell r="I107">
            <v>4033496.25</v>
          </cell>
          <cell r="K107" t="str">
            <v>DONGBU HANNONG CHEMICAL CO. LTD.</v>
          </cell>
          <cell r="M107" t="str">
            <v>KOREA - SOUTH</v>
          </cell>
          <cell r="N107">
            <v>37354</v>
          </cell>
        </row>
        <row r="108">
          <cell r="A108" t="str">
            <v>EIN/02/00006</v>
          </cell>
          <cell r="B108">
            <v>2</v>
          </cell>
          <cell r="C108" t="str">
            <v>09/04/2002</v>
          </cell>
          <cell r="D108" t="str">
            <v>9200</v>
          </cell>
          <cell r="E108" t="str">
            <v>1PH3705</v>
          </cell>
          <cell r="F108" t="str">
            <v>PHOSPHORUS PENTOXIDE (P2O5) 50.000-KG</v>
          </cell>
          <cell r="G108" t="str">
            <v>EIN0200006</v>
          </cell>
          <cell r="H108">
            <v>10500</v>
          </cell>
          <cell r="I108">
            <v>614628</v>
          </cell>
          <cell r="K108" t="str">
            <v>ICI WOOBANG CO. LTD.</v>
          </cell>
          <cell r="M108" t="str">
            <v>KOREA - SOUTH</v>
          </cell>
          <cell r="N108">
            <v>37355</v>
          </cell>
        </row>
        <row r="109">
          <cell r="A109" t="str">
            <v>EIN/02/00007</v>
          </cell>
          <cell r="B109">
            <v>2</v>
          </cell>
          <cell r="C109" t="str">
            <v>10/04/2002</v>
          </cell>
          <cell r="D109" t="str">
            <v>9200</v>
          </cell>
          <cell r="E109" t="str">
            <v>1TR0102</v>
          </cell>
          <cell r="F109" t="str">
            <v>TRI METHYL PHOSPHITE (TMP)</v>
          </cell>
          <cell r="G109" t="str">
            <v>EIN0200007</v>
          </cell>
          <cell r="H109">
            <v>20000</v>
          </cell>
          <cell r="I109">
            <v>1532006</v>
          </cell>
          <cell r="K109" t="str">
            <v>ITOCHU TECHNO-CHEMICAL INC.</v>
          </cell>
          <cell r="M109" t="str">
            <v>JAPAN</v>
          </cell>
          <cell r="N109">
            <v>37356</v>
          </cell>
        </row>
        <row r="110">
          <cell r="A110" t="str">
            <v>EIN/02/00008</v>
          </cell>
          <cell r="B110">
            <v>2</v>
          </cell>
          <cell r="C110" t="str">
            <v>10/04/2002</v>
          </cell>
          <cell r="D110" t="str">
            <v>9200</v>
          </cell>
          <cell r="E110" t="str">
            <v>1DE1505</v>
          </cell>
          <cell r="F110" t="str">
            <v>DEVRINOL TECH - 700 KG</v>
          </cell>
          <cell r="G110" t="str">
            <v>EIN0200008</v>
          </cell>
          <cell r="H110">
            <v>23800</v>
          </cell>
          <cell r="I110">
            <v>11602500</v>
          </cell>
          <cell r="K110" t="str">
            <v>BIO-WIN CORPORATION LIMITED</v>
          </cell>
          <cell r="M110" t="str">
            <v>UNITED KINGDOM</v>
          </cell>
          <cell r="N110">
            <v>37356</v>
          </cell>
        </row>
        <row r="111">
          <cell r="A111" t="str">
            <v>EIN/02/00009</v>
          </cell>
          <cell r="B111">
            <v>2</v>
          </cell>
          <cell r="C111" t="str">
            <v>10/04/2002</v>
          </cell>
          <cell r="D111" t="str">
            <v>9200</v>
          </cell>
          <cell r="E111" t="str">
            <v>1AC0102</v>
          </cell>
          <cell r="F111" t="str">
            <v>ACEPHATE TECHNICAL - 97% - 50 KGS</v>
          </cell>
          <cell r="G111" t="str">
            <v>EIN0200009</v>
          </cell>
          <cell r="H111">
            <v>9000</v>
          </cell>
          <cell r="I111">
            <v>4401000</v>
          </cell>
          <cell r="K111" t="str">
            <v>BIO-WIN CORPORATION LIMITED</v>
          </cell>
          <cell r="M111" t="str">
            <v>UNITED KINGDOM</v>
          </cell>
          <cell r="N111">
            <v>37356</v>
          </cell>
        </row>
        <row r="112">
          <cell r="A112" t="str">
            <v>EIN/02/00010</v>
          </cell>
          <cell r="B112">
            <v>2</v>
          </cell>
          <cell r="C112" t="str">
            <v>10/04/2002</v>
          </cell>
          <cell r="D112" t="str">
            <v>9200</v>
          </cell>
          <cell r="E112" t="str">
            <v>1AC0102</v>
          </cell>
          <cell r="F112" t="str">
            <v>ACEPHATE TECHNICAL - 97% - 50 KGS</v>
          </cell>
          <cell r="G112" t="str">
            <v>EIN0200010</v>
          </cell>
          <cell r="H112">
            <v>9000</v>
          </cell>
          <cell r="I112">
            <v>4401000</v>
          </cell>
          <cell r="K112" t="str">
            <v>BIO-WIN CORPORATION LIMITED</v>
          </cell>
          <cell r="M112" t="str">
            <v>UNITED KINGDOM</v>
          </cell>
          <cell r="N112">
            <v>37356</v>
          </cell>
        </row>
        <row r="113">
          <cell r="A113" t="str">
            <v>EIN/02/00012</v>
          </cell>
          <cell r="B113">
            <v>2</v>
          </cell>
          <cell r="C113" t="str">
            <v>12/04/2002</v>
          </cell>
          <cell r="D113" t="str">
            <v>9200</v>
          </cell>
          <cell r="E113" t="str">
            <v>1AC0102</v>
          </cell>
          <cell r="F113" t="str">
            <v>ACEPHATE TECHNICAL - 97% - 50 KGS</v>
          </cell>
          <cell r="G113" t="str">
            <v>EIN0200012</v>
          </cell>
          <cell r="H113">
            <v>9000</v>
          </cell>
          <cell r="I113">
            <v>4401000</v>
          </cell>
          <cell r="K113" t="str">
            <v>BIO-WIN CORPORATION LIMITED</v>
          </cell>
          <cell r="M113" t="str">
            <v>UNITED KINGDOM</v>
          </cell>
          <cell r="N113">
            <v>37358</v>
          </cell>
        </row>
        <row r="114">
          <cell r="A114" t="str">
            <v>EIN/02/00013</v>
          </cell>
          <cell r="B114">
            <v>2</v>
          </cell>
          <cell r="C114" t="str">
            <v>12/04/2002</v>
          </cell>
          <cell r="D114" t="str">
            <v>9200</v>
          </cell>
          <cell r="E114" t="str">
            <v>1QU0145</v>
          </cell>
          <cell r="F114" t="str">
            <v>QUICKPHOS (ALP) (PELLETS)    1-KG (21 FLASKS) ( PHOSFUME-USA)</v>
          </cell>
          <cell r="G114" t="str">
            <v>EIN0200013</v>
          </cell>
          <cell r="H114">
            <v>11340</v>
          </cell>
          <cell r="I114">
            <v>3947170.5</v>
          </cell>
          <cell r="K114" t="str">
            <v>DOUGLAS PRODUCTS AND PACKAGING</v>
          </cell>
          <cell r="M114" t="str">
            <v>UNITED STATES OF AMERICA</v>
          </cell>
          <cell r="N114">
            <v>37358</v>
          </cell>
        </row>
        <row r="115">
          <cell r="A115" t="str">
            <v>EIN/02/00014</v>
          </cell>
          <cell r="B115">
            <v>2</v>
          </cell>
          <cell r="C115" t="str">
            <v>12/04/2002</v>
          </cell>
          <cell r="D115" t="str">
            <v>9200</v>
          </cell>
          <cell r="E115" t="str">
            <v>1MA2702</v>
          </cell>
          <cell r="F115" t="str">
            <v>MALATHION 57% E.C. - 200.000-LT</v>
          </cell>
          <cell r="G115" t="str">
            <v>EIN0200014</v>
          </cell>
          <cell r="H115">
            <v>3000</v>
          </cell>
          <cell r="I115">
            <v>219375</v>
          </cell>
          <cell r="K115" t="str">
            <v>UNITED PHOSPHORUS(BANGLADESH)LTD</v>
          </cell>
          <cell r="M115" t="str">
            <v>BANGLADESH</v>
          </cell>
          <cell r="N115">
            <v>37358</v>
          </cell>
        </row>
        <row r="116">
          <cell r="A116" t="str">
            <v>EIN/02/00016</v>
          </cell>
          <cell r="B116">
            <v>2</v>
          </cell>
          <cell r="C116" t="str">
            <v>15/04/2002</v>
          </cell>
          <cell r="D116" t="str">
            <v>9200</v>
          </cell>
          <cell r="E116" t="str">
            <v>1DI0410</v>
          </cell>
          <cell r="F116" t="str">
            <v>DIMETHYL METHYL PHOSPHONATE - BULK</v>
          </cell>
          <cell r="G116" t="str">
            <v>EIN0200016</v>
          </cell>
          <cell r="H116">
            <v>20000</v>
          </cell>
          <cell r="I116">
            <v>2243420</v>
          </cell>
          <cell r="K116" t="str">
            <v>AKZO NOBEL FUNCTIONAL CHEMICALS LLC</v>
          </cell>
          <cell r="M116" t="str">
            <v>UNITED STATES OF AMERICA</v>
          </cell>
          <cell r="N116">
            <v>37361</v>
          </cell>
        </row>
        <row r="117">
          <cell r="A117" t="str">
            <v>EIN/02/00018</v>
          </cell>
          <cell r="B117">
            <v>2</v>
          </cell>
          <cell r="C117" t="str">
            <v>15/04/2002</v>
          </cell>
          <cell r="D117" t="str">
            <v>9200</v>
          </cell>
          <cell r="E117" t="str">
            <v>1PE0701</v>
          </cell>
          <cell r="F117" t="str">
            <v>PERMETHRIN TECH - 40:60 - 50.000-KG</v>
          </cell>
          <cell r="G117" t="str">
            <v>EIN0200018</v>
          </cell>
          <cell r="H117">
            <v>1000</v>
          </cell>
          <cell r="I117">
            <v>906750</v>
          </cell>
          <cell r="K117" t="str">
            <v>DERA CHEMICAL INDUSTRIES (K) LTD</v>
          </cell>
          <cell r="M117" t="str">
            <v>KENYA</v>
          </cell>
          <cell r="N117">
            <v>37361</v>
          </cell>
        </row>
        <row r="118">
          <cell r="A118" t="str">
            <v>EIN/02/00020</v>
          </cell>
          <cell r="B118">
            <v>2</v>
          </cell>
          <cell r="C118" t="str">
            <v>15/04/2002</v>
          </cell>
          <cell r="D118" t="str">
            <v>9200</v>
          </cell>
          <cell r="E118" t="str">
            <v>1AC0102</v>
          </cell>
          <cell r="F118" t="str">
            <v>ACEPHATE TECHNICAL - 97% - 50 KGS</v>
          </cell>
          <cell r="G118" t="str">
            <v>EIN0200020</v>
          </cell>
          <cell r="H118">
            <v>9000</v>
          </cell>
          <cell r="I118">
            <v>4401000</v>
          </cell>
          <cell r="K118" t="str">
            <v>BIO-WIN CORPORATION LIMITED</v>
          </cell>
          <cell r="M118" t="str">
            <v>UNITED KINGDOM</v>
          </cell>
          <cell r="N118">
            <v>37361</v>
          </cell>
        </row>
        <row r="119">
          <cell r="A119" t="str">
            <v>EIN/02/00021</v>
          </cell>
          <cell r="B119">
            <v>2</v>
          </cell>
          <cell r="C119" t="str">
            <v>15/04/2002</v>
          </cell>
          <cell r="D119" t="str">
            <v>9200</v>
          </cell>
          <cell r="E119" t="str">
            <v>1AC0102</v>
          </cell>
          <cell r="F119" t="str">
            <v>ACEPHATE TECHNICAL - 97% - 50 KGS</v>
          </cell>
          <cell r="G119" t="str">
            <v>EIN0200021</v>
          </cell>
          <cell r="H119">
            <v>9000</v>
          </cell>
          <cell r="I119">
            <v>4401000</v>
          </cell>
          <cell r="K119" t="str">
            <v>BIO-WIN CORPORATION LIMITED</v>
          </cell>
          <cell r="M119" t="str">
            <v>UNITED KINGDOM</v>
          </cell>
          <cell r="N119">
            <v>37361</v>
          </cell>
        </row>
        <row r="120">
          <cell r="A120" t="str">
            <v>EIN/02/00022</v>
          </cell>
          <cell r="B120">
            <v>2</v>
          </cell>
          <cell r="C120" t="str">
            <v>15/04/2002</v>
          </cell>
          <cell r="D120" t="str">
            <v>9200</v>
          </cell>
          <cell r="E120" t="str">
            <v>1DE1505</v>
          </cell>
          <cell r="F120" t="str">
            <v>DEVRINOL TECH - 700 KG</v>
          </cell>
          <cell r="G120" t="str">
            <v>EIN0200022</v>
          </cell>
          <cell r="H120">
            <v>23800</v>
          </cell>
          <cell r="I120">
            <v>11638200</v>
          </cell>
          <cell r="K120" t="str">
            <v>BIO-WIN CORPORATION LIMITED</v>
          </cell>
          <cell r="M120" t="str">
            <v>UNITED KINGDOM</v>
          </cell>
          <cell r="N120">
            <v>37361</v>
          </cell>
        </row>
        <row r="121">
          <cell r="A121" t="str">
            <v>EIN/02/00024</v>
          </cell>
          <cell r="B121">
            <v>2</v>
          </cell>
          <cell r="C121" t="str">
            <v>17/04/2002</v>
          </cell>
          <cell r="D121" t="str">
            <v>9200</v>
          </cell>
          <cell r="E121" t="str">
            <v>1TE0102</v>
          </cell>
          <cell r="F121" t="str">
            <v>TERBUFOS  227.000-KG</v>
          </cell>
          <cell r="G121" t="str">
            <v>EIN0200024</v>
          </cell>
          <cell r="H121">
            <v>14755</v>
          </cell>
          <cell r="I121">
            <v>3030381.9</v>
          </cell>
          <cell r="K121" t="str">
            <v>TAIWAN AGROCHEMICAL INDUSTRIES INC.</v>
          </cell>
          <cell r="M121" t="str">
            <v>TAIWAN</v>
          </cell>
          <cell r="N121">
            <v>37363</v>
          </cell>
        </row>
        <row r="122">
          <cell r="A122" t="str">
            <v>EIN/02/00025</v>
          </cell>
          <cell r="B122">
            <v>2</v>
          </cell>
          <cell r="C122" t="str">
            <v>17/04/2002</v>
          </cell>
          <cell r="D122" t="str">
            <v>9200</v>
          </cell>
          <cell r="E122" t="str">
            <v>1TR0102</v>
          </cell>
          <cell r="F122" t="str">
            <v>TRI METHYL PHOSPHITE (TMP)</v>
          </cell>
          <cell r="G122" t="str">
            <v>EIN0200025</v>
          </cell>
          <cell r="H122">
            <v>20000</v>
          </cell>
          <cell r="I122">
            <v>1530750</v>
          </cell>
          <cell r="K122" t="str">
            <v>ITOCHU TECHNO-CHEMICAL INC.</v>
          </cell>
          <cell r="M122" t="str">
            <v>JAPAN</v>
          </cell>
          <cell r="N122">
            <v>37363</v>
          </cell>
        </row>
        <row r="123">
          <cell r="A123" t="str">
            <v>EIN/02/00027</v>
          </cell>
          <cell r="B123">
            <v>2</v>
          </cell>
          <cell r="C123" t="str">
            <v>18/04/2002</v>
          </cell>
          <cell r="D123" t="str">
            <v>9200</v>
          </cell>
          <cell r="E123" t="str">
            <v>1DE1505</v>
          </cell>
          <cell r="F123" t="str">
            <v>DEVRINOL TECH - 700 KG</v>
          </cell>
          <cell r="G123" t="str">
            <v>EIN0200027</v>
          </cell>
          <cell r="H123">
            <v>23800</v>
          </cell>
          <cell r="I123">
            <v>11616780</v>
          </cell>
          <cell r="K123" t="str">
            <v>BIO-WIN CORPORATION LIMITED</v>
          </cell>
          <cell r="M123" t="str">
            <v>UNITED KINGDOM</v>
          </cell>
          <cell r="N123">
            <v>37364</v>
          </cell>
        </row>
        <row r="124">
          <cell r="A124" t="str">
            <v>EIN/02/00028</v>
          </cell>
          <cell r="B124">
            <v>2</v>
          </cell>
          <cell r="C124" t="str">
            <v>18/04/2002</v>
          </cell>
          <cell r="D124" t="str">
            <v>9200</v>
          </cell>
          <cell r="E124" t="str">
            <v>1TR0102</v>
          </cell>
          <cell r="F124" t="str">
            <v>TRI METHYL PHOSPHITE (TMP)</v>
          </cell>
          <cell r="G124" t="str">
            <v>EIN0200028</v>
          </cell>
          <cell r="H124">
            <v>20000</v>
          </cell>
          <cell r="I124">
            <v>1463100</v>
          </cell>
          <cell r="K124" t="str">
            <v>RHODIA INC</v>
          </cell>
          <cell r="M124" t="str">
            <v>UNITED STATES OF AMERICA</v>
          </cell>
          <cell r="N124">
            <v>37364</v>
          </cell>
        </row>
        <row r="125">
          <cell r="A125" t="str">
            <v>EIN/02/00029</v>
          </cell>
          <cell r="B125">
            <v>2</v>
          </cell>
          <cell r="C125" t="str">
            <v>19/04/2002</v>
          </cell>
          <cell r="D125" t="str">
            <v>9200</v>
          </cell>
          <cell r="E125" t="str">
            <v>1QU0111</v>
          </cell>
          <cell r="F125" t="str">
            <v>QUICKPHOS (ALP) (PELLETS)    1-KG (21 FLASKS) ( NON USA )</v>
          </cell>
          <cell r="G125" t="str">
            <v>EIN0200029</v>
          </cell>
          <cell r="H125">
            <v>8064</v>
          </cell>
          <cell r="I125">
            <v>2363074.5600000001</v>
          </cell>
          <cell r="K125" t="str">
            <v>UNITED PHOSPHORUS LTD- UK</v>
          </cell>
          <cell r="M125" t="str">
            <v>UNITED KINGDOM</v>
          </cell>
          <cell r="N125">
            <v>37365</v>
          </cell>
        </row>
        <row r="126">
          <cell r="A126" t="str">
            <v>EIN/02/00030</v>
          </cell>
          <cell r="B126">
            <v>2</v>
          </cell>
          <cell r="C126" t="str">
            <v>19/04/2002</v>
          </cell>
          <cell r="D126" t="str">
            <v>9200</v>
          </cell>
          <cell r="E126" t="str">
            <v>1PH1503</v>
          </cell>
          <cell r="F126" t="str">
            <v>PHOSPHOMIDON TECHNICAL  225.000-KG</v>
          </cell>
          <cell r="G126" t="str">
            <v>EIN0200030</v>
          </cell>
          <cell r="H126">
            <v>16875</v>
          </cell>
          <cell r="I126">
            <v>4043418.75</v>
          </cell>
          <cell r="K126" t="str">
            <v>KYUNG NONG CORPORATION</v>
          </cell>
          <cell r="M126" t="str">
            <v>KOREA - SOUTH</v>
          </cell>
          <cell r="N126">
            <v>37365</v>
          </cell>
        </row>
        <row r="127">
          <cell r="A127" t="str">
            <v>EIN/02/00032</v>
          </cell>
          <cell r="B127">
            <v>2</v>
          </cell>
          <cell r="C127" t="str">
            <v>22/04/2002</v>
          </cell>
          <cell r="D127" t="str">
            <v>9200</v>
          </cell>
          <cell r="E127" t="str">
            <v>1UT0404</v>
          </cell>
          <cell r="F127" t="str">
            <v>UTHANE M-45 (MANCOZEB) 80% W.P.   25.000-KG</v>
          </cell>
          <cell r="G127" t="str">
            <v>EIN0200032</v>
          </cell>
          <cell r="H127">
            <v>12500</v>
          </cell>
          <cell r="I127">
            <v>1100250</v>
          </cell>
          <cell r="K127" t="str">
            <v>TAIWAN FLOWER BIOTECHNOLOGY CO LTD</v>
          </cell>
          <cell r="M127" t="str">
            <v>TAIWAN</v>
          </cell>
          <cell r="N127">
            <v>37368</v>
          </cell>
        </row>
        <row r="128">
          <cell r="A128" t="str">
            <v>EIN/02/00033</v>
          </cell>
          <cell r="B128">
            <v>2</v>
          </cell>
          <cell r="C128" t="str">
            <v>22/04/2002</v>
          </cell>
          <cell r="D128" t="str">
            <v>9200</v>
          </cell>
          <cell r="E128" t="str">
            <v>1DI0410</v>
          </cell>
          <cell r="F128" t="str">
            <v>DIMETHYL METHYL PHOSPHONATE - BULK</v>
          </cell>
          <cell r="G128" t="str">
            <v>EIN0200033</v>
          </cell>
          <cell r="H128">
            <v>20000</v>
          </cell>
          <cell r="I128">
            <v>2246180</v>
          </cell>
          <cell r="K128" t="str">
            <v>AKZO NOBEL FUNCTIONAL CHEMICALS LLC</v>
          </cell>
          <cell r="M128" t="str">
            <v>UNITED STATES OF AMERICA</v>
          </cell>
          <cell r="N128">
            <v>37368</v>
          </cell>
        </row>
        <row r="129">
          <cell r="A129" t="str">
            <v>EIN/02/00034</v>
          </cell>
          <cell r="B129">
            <v>2</v>
          </cell>
          <cell r="C129" t="str">
            <v>22/04/2002</v>
          </cell>
          <cell r="D129" t="str">
            <v>9200</v>
          </cell>
          <cell r="E129" t="str">
            <v>1DD0104</v>
          </cell>
          <cell r="F129" t="str">
            <v>DDVP TECH (DICHLORVOS) 92% 250 KGS</v>
          </cell>
          <cell r="G129" t="str">
            <v>EIN0200034</v>
          </cell>
          <cell r="H129">
            <v>18750</v>
          </cell>
          <cell r="I129">
            <v>1648012.5</v>
          </cell>
          <cell r="K129" t="str">
            <v>AYDIN KIMYA SAN. VE TIC A.P.</v>
          </cell>
          <cell r="M129" t="str">
            <v>TURKEY</v>
          </cell>
          <cell r="N129">
            <v>37368</v>
          </cell>
        </row>
        <row r="130">
          <cell r="A130" t="str">
            <v>EIN/02/00035</v>
          </cell>
          <cell r="B130">
            <v>2</v>
          </cell>
          <cell r="C130" t="str">
            <v>23/04/2002</v>
          </cell>
          <cell r="D130" t="str">
            <v>9200</v>
          </cell>
          <cell r="E130" t="str">
            <v>1TR0102</v>
          </cell>
          <cell r="F130" t="str">
            <v>TRI METHYL PHOSPHITE (TMP)</v>
          </cell>
          <cell r="G130" t="str">
            <v>EIN0200035</v>
          </cell>
          <cell r="H130">
            <v>22000</v>
          </cell>
          <cell r="I130">
            <v>1461328</v>
          </cell>
          <cell r="K130" t="str">
            <v>MELCHEMIE HOLLAND B V</v>
          </cell>
          <cell r="M130" t="str">
            <v>NETHERLANDS</v>
          </cell>
          <cell r="N130">
            <v>37369</v>
          </cell>
        </row>
        <row r="131">
          <cell r="A131" t="str">
            <v>EIN/02/00036</v>
          </cell>
          <cell r="B131">
            <v>2</v>
          </cell>
          <cell r="C131" t="str">
            <v>23/04/2002</v>
          </cell>
          <cell r="D131" t="str">
            <v>9200</v>
          </cell>
          <cell r="E131" t="str">
            <v>1DI0410</v>
          </cell>
          <cell r="F131" t="str">
            <v>DIMETHYL METHYL PHOSPHONATE - BULK</v>
          </cell>
          <cell r="G131" t="str">
            <v>EIN0200036</v>
          </cell>
          <cell r="H131">
            <v>20000</v>
          </cell>
          <cell r="I131">
            <v>2246180</v>
          </cell>
          <cell r="K131" t="str">
            <v>AKZO NOBEL FUNCTIONAL CHEMICALS LLC</v>
          </cell>
          <cell r="M131" t="str">
            <v>UNITED STATES OF AMERICA</v>
          </cell>
          <cell r="N131">
            <v>37369</v>
          </cell>
        </row>
        <row r="132">
          <cell r="A132" t="str">
            <v>EIN/02/00037</v>
          </cell>
          <cell r="B132">
            <v>2</v>
          </cell>
          <cell r="C132" t="str">
            <v>23/04/2002</v>
          </cell>
          <cell r="D132" t="str">
            <v>9200</v>
          </cell>
          <cell r="E132" t="str">
            <v>1CY0402</v>
          </cell>
          <cell r="F132" t="str">
            <v>CYPERMETHRIN TECH  200.000-KG</v>
          </cell>
          <cell r="G132" t="str">
            <v>EIN0200037</v>
          </cell>
          <cell r="H132">
            <v>11000</v>
          </cell>
          <cell r="I132">
            <v>7999503.5999999996</v>
          </cell>
          <cell r="K132" t="str">
            <v>BEHAVAR CHEMICAL CO.</v>
          </cell>
          <cell r="M132" t="str">
            <v>IRAN</v>
          </cell>
          <cell r="N132">
            <v>37369</v>
          </cell>
        </row>
        <row r="133">
          <cell r="A133" t="str">
            <v>EIN/02/00038</v>
          </cell>
          <cell r="B133">
            <v>2</v>
          </cell>
          <cell r="C133" t="str">
            <v>23/04/2002</v>
          </cell>
          <cell r="D133" t="str">
            <v>9200</v>
          </cell>
          <cell r="E133" t="str">
            <v>1QU0133</v>
          </cell>
          <cell r="F133" t="str">
            <v>QUICKPHOS (ALP) (FT)  480-GM (E) 24 TINS</v>
          </cell>
          <cell r="G133" t="str">
            <v>EIN0200038</v>
          </cell>
          <cell r="H133">
            <v>5011.2</v>
          </cell>
          <cell r="I133">
            <v>1223735.04</v>
          </cell>
          <cell r="K133" t="str">
            <v>SPARK LTD.</v>
          </cell>
          <cell r="M133" t="str">
            <v>BANGLADESH</v>
          </cell>
          <cell r="N133">
            <v>37369</v>
          </cell>
        </row>
        <row r="134">
          <cell r="A134" t="str">
            <v>EIN/02/00039</v>
          </cell>
          <cell r="B134">
            <v>2</v>
          </cell>
          <cell r="C134" t="str">
            <v>23/04/2002</v>
          </cell>
          <cell r="D134" t="str">
            <v>9200</v>
          </cell>
          <cell r="E134" t="str">
            <v>1DE1505</v>
          </cell>
          <cell r="F134" t="str">
            <v>DEVRINOL TECH - 700 KG</v>
          </cell>
          <cell r="G134" t="str">
            <v>EIN0200039</v>
          </cell>
          <cell r="H134">
            <v>23800</v>
          </cell>
          <cell r="I134">
            <v>11616780</v>
          </cell>
          <cell r="K134" t="str">
            <v>BIO-WIN CORPORATION LIMITED</v>
          </cell>
          <cell r="M134" t="str">
            <v>UNITED KINGDOM</v>
          </cell>
          <cell r="N134">
            <v>37369</v>
          </cell>
        </row>
        <row r="135">
          <cell r="A135" t="str">
            <v>EIN/02/00040</v>
          </cell>
          <cell r="B135">
            <v>2</v>
          </cell>
          <cell r="C135" t="str">
            <v>23/04/2002</v>
          </cell>
          <cell r="D135" t="str">
            <v>9200</v>
          </cell>
          <cell r="E135" t="str">
            <v>1AC0102</v>
          </cell>
          <cell r="F135" t="str">
            <v>ACEPHATE TECHNICAL - 97% - 50 KGS</v>
          </cell>
          <cell r="G135" t="str">
            <v>EIN0200040</v>
          </cell>
          <cell r="H135">
            <v>9000</v>
          </cell>
          <cell r="I135">
            <v>4395600</v>
          </cell>
          <cell r="K135" t="str">
            <v>BIO-WIN CORPORATION LIMITED</v>
          </cell>
          <cell r="M135" t="str">
            <v>UNITED KINGDOM</v>
          </cell>
          <cell r="N135">
            <v>37369</v>
          </cell>
        </row>
        <row r="136">
          <cell r="A136" t="str">
            <v>EIN/02/00041</v>
          </cell>
          <cell r="B136">
            <v>2</v>
          </cell>
          <cell r="C136" t="str">
            <v>23/04/2002</v>
          </cell>
          <cell r="D136" t="str">
            <v>9200</v>
          </cell>
          <cell r="E136" t="str">
            <v>1LA0911</v>
          </cell>
          <cell r="F136" t="str">
            <v>LANCER (ACEPHATE) 97% D.F.    9.1 KG</v>
          </cell>
          <cell r="G136" t="str">
            <v>EIN0200041</v>
          </cell>
          <cell r="H136">
            <v>10879.1</v>
          </cell>
          <cell r="I136">
            <v>5313352.4400000004</v>
          </cell>
          <cell r="K136" t="str">
            <v>BIO-WIN CORPORATION LIMITED</v>
          </cell>
          <cell r="M136" t="str">
            <v>UNITED KINGDOM</v>
          </cell>
          <cell r="N136">
            <v>37369</v>
          </cell>
        </row>
        <row r="137">
          <cell r="A137" t="str">
            <v>EIN/02/00042</v>
          </cell>
          <cell r="B137">
            <v>2</v>
          </cell>
          <cell r="C137" t="str">
            <v>23/04/2002</v>
          </cell>
          <cell r="D137" t="str">
            <v>9200</v>
          </cell>
          <cell r="E137" t="str">
            <v>1AC0102</v>
          </cell>
          <cell r="F137" t="str">
            <v>ACEPHATE TECHNICAL - 97% - 50 KGS</v>
          </cell>
          <cell r="G137" t="str">
            <v>EIN0200042</v>
          </cell>
          <cell r="H137">
            <v>9000</v>
          </cell>
          <cell r="I137">
            <v>4395600</v>
          </cell>
          <cell r="K137" t="str">
            <v>BIO-WIN CORPORATION LIMITED</v>
          </cell>
          <cell r="M137" t="str">
            <v>UNITED KINGDOM</v>
          </cell>
          <cell r="N137">
            <v>37369</v>
          </cell>
        </row>
        <row r="138">
          <cell r="A138" t="str">
            <v>EIN/02/00043</v>
          </cell>
          <cell r="B138">
            <v>2</v>
          </cell>
          <cell r="C138" t="str">
            <v>23/04/2002</v>
          </cell>
          <cell r="D138" t="str">
            <v>9200</v>
          </cell>
          <cell r="E138" t="str">
            <v>1QU0135</v>
          </cell>
          <cell r="F138" t="str">
            <v>QUICKPHOS (ALP) (FT)  960-GM (E) 12 TINS(MEXICO)</v>
          </cell>
          <cell r="G138" t="str">
            <v>EIN0200043</v>
          </cell>
          <cell r="H138">
            <v>5760</v>
          </cell>
          <cell r="I138">
            <v>2250086.3999999999</v>
          </cell>
          <cell r="K138" t="str">
            <v>UNITED PHOSPHORUS DE MEXICO</v>
          </cell>
          <cell r="M138" t="str">
            <v>MEXICO</v>
          </cell>
          <cell r="N138">
            <v>37369</v>
          </cell>
        </row>
        <row r="139">
          <cell r="A139" t="str">
            <v>EIN/02/00045</v>
          </cell>
          <cell r="B139">
            <v>2</v>
          </cell>
          <cell r="C139" t="str">
            <v>24/04/2002</v>
          </cell>
          <cell r="D139" t="str">
            <v>9200</v>
          </cell>
          <cell r="E139" t="str">
            <v>1QU0152</v>
          </cell>
          <cell r="F139" t="str">
            <v>QUICKPHOS (ALP) (PELLETS) 1.5 KG</v>
          </cell>
          <cell r="G139" t="str">
            <v>EIN0200045</v>
          </cell>
          <cell r="H139">
            <v>10080</v>
          </cell>
          <cell r="I139">
            <v>3514353.7</v>
          </cell>
          <cell r="K139" t="str">
            <v>UNITED PHOSPHORUS INC.</v>
          </cell>
          <cell r="M139" t="str">
            <v>UNITED STATES OF AMERICA</v>
          </cell>
          <cell r="N139">
            <v>37370</v>
          </cell>
        </row>
        <row r="140">
          <cell r="A140" t="str">
            <v>EIN/02/00046</v>
          </cell>
          <cell r="B140">
            <v>2</v>
          </cell>
          <cell r="C140" t="str">
            <v>24/04/2002</v>
          </cell>
          <cell r="D140" t="str">
            <v>9200</v>
          </cell>
          <cell r="E140" t="str">
            <v>1UT0404</v>
          </cell>
          <cell r="F140" t="str">
            <v>UTHANE M-45 (MANCOZEB) 80% W.P.   25.000-KG</v>
          </cell>
          <cell r="G140" t="str">
            <v>EIN0200046</v>
          </cell>
          <cell r="H140">
            <v>12000</v>
          </cell>
          <cell r="I140">
            <v>1025850</v>
          </cell>
          <cell r="K140" t="str">
            <v>UNITED PHOSPHORUS DE MEXICO</v>
          </cell>
          <cell r="M140" t="str">
            <v>MEXICO</v>
          </cell>
          <cell r="N140">
            <v>37370</v>
          </cell>
        </row>
        <row r="141">
          <cell r="A141" t="str">
            <v>EIN/02/00047</v>
          </cell>
          <cell r="B141">
            <v>2</v>
          </cell>
          <cell r="C141" t="str">
            <v>24/04/2002</v>
          </cell>
          <cell r="D141" t="str">
            <v>9200</v>
          </cell>
          <cell r="E141" t="str">
            <v>1MO0104</v>
          </cell>
          <cell r="F141" t="str">
            <v>MONOCROTOPHOS TECHNICAL - (76% MIN) - 230 KG</v>
          </cell>
          <cell r="G141" t="str">
            <v>EIN0200047</v>
          </cell>
          <cell r="H141">
            <v>17250</v>
          </cell>
          <cell r="I141">
            <v>2483818.88</v>
          </cell>
          <cell r="K141" t="str">
            <v>BIO-WIN CORPORATION LIMITED</v>
          </cell>
          <cell r="M141" t="str">
            <v>UNITED KINGDOM</v>
          </cell>
          <cell r="N141">
            <v>37370</v>
          </cell>
        </row>
        <row r="142">
          <cell r="A142" t="str">
            <v>EIN/02/00048</v>
          </cell>
          <cell r="B142">
            <v>2</v>
          </cell>
          <cell r="C142" t="str">
            <v>24/04/2002</v>
          </cell>
          <cell r="D142" t="str">
            <v>9200</v>
          </cell>
          <cell r="E142" t="str">
            <v>1MO0104</v>
          </cell>
          <cell r="F142" t="str">
            <v>MONOCROTOPHOS TECHNICAL - (76% MIN) - 230 KG</v>
          </cell>
          <cell r="G142" t="str">
            <v>EIN0200048</v>
          </cell>
          <cell r="H142">
            <v>17250</v>
          </cell>
          <cell r="I142">
            <v>2483818.88</v>
          </cell>
          <cell r="K142" t="str">
            <v>BIO-WIN CORPORATION LIMITED</v>
          </cell>
          <cell r="M142" t="str">
            <v>UNITED KINGDOM</v>
          </cell>
          <cell r="N142">
            <v>37370</v>
          </cell>
        </row>
        <row r="143">
          <cell r="A143" t="str">
            <v>EIN/02/00049</v>
          </cell>
          <cell r="B143">
            <v>2</v>
          </cell>
          <cell r="C143" t="str">
            <v>24/04/2002</v>
          </cell>
          <cell r="D143" t="str">
            <v>9200</v>
          </cell>
          <cell r="E143" t="str">
            <v>1MO0104</v>
          </cell>
          <cell r="F143" t="str">
            <v>MONOCROTOPHOS TECHNICAL - (76% MIN) - 230 KG</v>
          </cell>
          <cell r="G143" t="str">
            <v>EIN0200049</v>
          </cell>
          <cell r="H143">
            <v>17250</v>
          </cell>
          <cell r="I143">
            <v>2483818.88</v>
          </cell>
          <cell r="K143" t="str">
            <v>BIO-WIN CORPORATION LIMITED</v>
          </cell>
          <cell r="M143" t="str">
            <v>UNITED KINGDOM</v>
          </cell>
          <cell r="N143">
            <v>37370</v>
          </cell>
        </row>
        <row r="144">
          <cell r="A144" t="str">
            <v>EIN/02/00050</v>
          </cell>
          <cell r="B144">
            <v>2</v>
          </cell>
          <cell r="C144" t="str">
            <v>24/04/2002</v>
          </cell>
          <cell r="D144" t="str">
            <v>9200</v>
          </cell>
          <cell r="E144" t="str">
            <v>1MO0104</v>
          </cell>
          <cell r="F144" t="str">
            <v>MONOCROTOPHOS TECHNICAL - (76% MIN) - 230 KG</v>
          </cell>
          <cell r="G144" t="str">
            <v>EIN0200050</v>
          </cell>
          <cell r="H144">
            <v>17250</v>
          </cell>
          <cell r="I144">
            <v>2483818.88</v>
          </cell>
          <cell r="K144" t="str">
            <v>BIO-WIN CORPORATION LIMITED</v>
          </cell>
          <cell r="M144" t="str">
            <v>UNITED KINGDOM</v>
          </cell>
          <cell r="N144">
            <v>37370</v>
          </cell>
        </row>
        <row r="145">
          <cell r="A145" t="str">
            <v>EIN/02/00051</v>
          </cell>
          <cell r="B145">
            <v>2</v>
          </cell>
          <cell r="C145" t="str">
            <v>24/04/2002</v>
          </cell>
          <cell r="D145" t="str">
            <v>9200</v>
          </cell>
          <cell r="E145" t="str">
            <v>1MO0104</v>
          </cell>
          <cell r="F145" t="str">
            <v>MONOCROTOPHOS TECHNICAL - (76% MIN) - 230 KG</v>
          </cell>
          <cell r="G145" t="str">
            <v>EIN0200051</v>
          </cell>
          <cell r="H145">
            <v>9660</v>
          </cell>
          <cell r="I145">
            <v>1390938.57</v>
          </cell>
          <cell r="K145" t="str">
            <v>BIO-WIN CORPORATION LIMITED</v>
          </cell>
          <cell r="M145" t="str">
            <v>UNITED KINGDOM</v>
          </cell>
          <cell r="N145">
            <v>37370</v>
          </cell>
        </row>
        <row r="146">
          <cell r="A146" t="str">
            <v>EIN/02/00052</v>
          </cell>
          <cell r="B146">
            <v>2</v>
          </cell>
          <cell r="C146" t="str">
            <v>24/04/2002</v>
          </cell>
          <cell r="D146" t="str">
            <v>9200</v>
          </cell>
          <cell r="E146" t="str">
            <v>1CY0402</v>
          </cell>
          <cell r="F146" t="str">
            <v>CYPERMETHRIN TECH  200.000-KG</v>
          </cell>
          <cell r="G146" t="str">
            <v>EIN0200052</v>
          </cell>
          <cell r="H146">
            <v>5000</v>
          </cell>
          <cell r="I146">
            <v>2294070</v>
          </cell>
          <cell r="K146" t="str">
            <v>BIO-WIN CORPORATION LIMITED</v>
          </cell>
          <cell r="M146" t="str">
            <v>UNITED KINGDOM</v>
          </cell>
          <cell r="N146">
            <v>37370</v>
          </cell>
        </row>
        <row r="147">
          <cell r="A147" t="str">
            <v>EIN/02/00053</v>
          </cell>
          <cell r="B147">
            <v>2</v>
          </cell>
          <cell r="C147" t="str">
            <v>24/04/2002</v>
          </cell>
          <cell r="D147" t="str">
            <v>9200</v>
          </cell>
          <cell r="E147" t="str">
            <v>1RE0106</v>
          </cell>
          <cell r="F147" t="str">
            <v>RED PHOSPHORUS (P4) - DRUM   50.000-KG</v>
          </cell>
          <cell r="G147" t="str">
            <v>EIN0200053</v>
          </cell>
          <cell r="H147">
            <v>14000</v>
          </cell>
          <cell r="I147">
            <v>1914136</v>
          </cell>
          <cell r="K147" t="str">
            <v>EL NASR CO</v>
          </cell>
          <cell r="M147" t="str">
            <v>ARAB REPUBLIC OF EGYPT</v>
          </cell>
          <cell r="N147">
            <v>37370</v>
          </cell>
        </row>
        <row r="148">
          <cell r="A148" t="str">
            <v>EIN/02/00054</v>
          </cell>
          <cell r="B148">
            <v>2</v>
          </cell>
          <cell r="C148" t="str">
            <v>24/04/2002</v>
          </cell>
          <cell r="D148" t="str">
            <v>9200</v>
          </cell>
          <cell r="E148" t="str">
            <v>1QU0401</v>
          </cell>
          <cell r="F148" t="str">
            <v>QUINALPHOS (TECH)  200.000-KG</v>
          </cell>
          <cell r="G148" t="str">
            <v>EIN0200054</v>
          </cell>
          <cell r="H148">
            <v>2000</v>
          </cell>
          <cell r="I148">
            <v>512610</v>
          </cell>
          <cell r="K148" t="str">
            <v>IMASPRO RESOURCES SDN. BHD.</v>
          </cell>
          <cell r="M148" t="str">
            <v>MALAYSIA</v>
          </cell>
          <cell r="N148">
            <v>37370</v>
          </cell>
        </row>
        <row r="149">
          <cell r="A149" t="str">
            <v>EIN/02/00055</v>
          </cell>
          <cell r="B149">
            <v>2</v>
          </cell>
          <cell r="C149" t="str">
            <v>24/04/2002</v>
          </cell>
          <cell r="D149" t="str">
            <v>9200</v>
          </cell>
          <cell r="E149" t="str">
            <v>1PH1503</v>
          </cell>
          <cell r="F149" t="str">
            <v>PHOSPHOMIDON TECHNICAL  225.000-KG</v>
          </cell>
          <cell r="G149" t="str">
            <v>EIN0200055</v>
          </cell>
          <cell r="H149">
            <v>16875</v>
          </cell>
          <cell r="I149">
            <v>4038457.5</v>
          </cell>
          <cell r="K149" t="str">
            <v>DONGBU HANNONG CHEMICAL CO. LTD.</v>
          </cell>
          <cell r="M149" t="str">
            <v>KOREA - SOUTH</v>
          </cell>
          <cell r="N149">
            <v>37370</v>
          </cell>
        </row>
        <row r="150">
          <cell r="A150" t="str">
            <v>EIN/02/00057</v>
          </cell>
          <cell r="B150">
            <v>2</v>
          </cell>
          <cell r="C150" t="str">
            <v>25/04/2002</v>
          </cell>
          <cell r="D150" t="str">
            <v>9200</v>
          </cell>
          <cell r="E150" t="str">
            <v>1CY0402</v>
          </cell>
          <cell r="F150" t="str">
            <v>CYPERMETHRIN TECH  200.000-KG</v>
          </cell>
          <cell r="G150" t="str">
            <v>EIN0200057</v>
          </cell>
          <cell r="H150">
            <v>7000</v>
          </cell>
          <cell r="I150">
            <v>3075030</v>
          </cell>
          <cell r="K150" t="str">
            <v>PRODUCTOS VETERINARIOS OURO FINO LT</v>
          </cell>
          <cell r="M150" t="str">
            <v>BRAZIL</v>
          </cell>
          <cell r="N150">
            <v>37371</v>
          </cell>
        </row>
        <row r="151">
          <cell r="A151" t="str">
            <v>EIN/02/00058</v>
          </cell>
          <cell r="B151">
            <v>2</v>
          </cell>
          <cell r="C151" t="str">
            <v>25/04/2002</v>
          </cell>
          <cell r="D151" t="str">
            <v>9200</v>
          </cell>
          <cell r="E151" t="str">
            <v>1CY0402</v>
          </cell>
          <cell r="F151" t="str">
            <v>CYPERMETHRIN TECH  200.000-KG</v>
          </cell>
          <cell r="G151" t="str">
            <v>EIN0200058</v>
          </cell>
          <cell r="H151">
            <v>4000</v>
          </cell>
          <cell r="I151">
            <v>1835256</v>
          </cell>
          <cell r="K151" t="str">
            <v>VALLEE S/A</v>
          </cell>
          <cell r="M151" t="str">
            <v>BRAZIL</v>
          </cell>
          <cell r="N151">
            <v>37371</v>
          </cell>
        </row>
        <row r="152">
          <cell r="A152" t="str">
            <v>EIN/02/00059</v>
          </cell>
          <cell r="B152">
            <v>2</v>
          </cell>
          <cell r="C152" t="str">
            <v>26/04/2002</v>
          </cell>
          <cell r="D152" t="str">
            <v>9200</v>
          </cell>
          <cell r="E152" t="str">
            <v>1CY0402</v>
          </cell>
          <cell r="F152" t="str">
            <v>CYPERMETHRIN TECH  200.000-KG</v>
          </cell>
          <cell r="G152" t="str">
            <v>EIN0200059</v>
          </cell>
          <cell r="H152">
            <v>15000</v>
          </cell>
          <cell r="I152">
            <v>6151320</v>
          </cell>
          <cell r="K152" t="str">
            <v>UNITED PHOSPHORUS (SHANGHAI) CO LTD</v>
          </cell>
          <cell r="M152" t="str">
            <v>CHINA</v>
          </cell>
          <cell r="N152">
            <v>37372</v>
          </cell>
        </row>
        <row r="153">
          <cell r="A153" t="str">
            <v>EIN/02/00060</v>
          </cell>
          <cell r="B153">
            <v>2</v>
          </cell>
          <cell r="C153" t="str">
            <v>26/04/2002</v>
          </cell>
          <cell r="D153" t="str">
            <v>9200</v>
          </cell>
          <cell r="E153" t="str">
            <v>1MO0104</v>
          </cell>
          <cell r="F153" t="str">
            <v>MONOCROTOPHOS TECHNICAL - (76% MIN) - 230 KG</v>
          </cell>
          <cell r="G153" t="str">
            <v>EIN0200060</v>
          </cell>
          <cell r="H153">
            <v>17250</v>
          </cell>
          <cell r="I153">
            <v>2483818.88</v>
          </cell>
          <cell r="K153" t="str">
            <v>BIO-WIN CORPORATION LIMITED</v>
          </cell>
          <cell r="M153" t="str">
            <v>UNITED KINGDOM</v>
          </cell>
          <cell r="N153">
            <v>37372</v>
          </cell>
        </row>
        <row r="154">
          <cell r="A154" t="str">
            <v>EIN/02/00061</v>
          </cell>
          <cell r="B154">
            <v>2</v>
          </cell>
          <cell r="C154" t="str">
            <v>26/04/2002</v>
          </cell>
          <cell r="D154" t="str">
            <v>9200</v>
          </cell>
          <cell r="E154" t="str">
            <v>1TR0102</v>
          </cell>
          <cell r="F154" t="str">
            <v>TRI METHYL PHOSPHITE (TMP)</v>
          </cell>
          <cell r="G154" t="str">
            <v>EIN0200061</v>
          </cell>
          <cell r="H154">
            <v>20000</v>
          </cell>
          <cell r="I154">
            <v>1456500</v>
          </cell>
          <cell r="K154" t="str">
            <v>RHODIA INC</v>
          </cell>
          <cell r="M154" t="str">
            <v>UNITED STATES OF AMERICA</v>
          </cell>
          <cell r="N154">
            <v>37372</v>
          </cell>
        </row>
        <row r="155">
          <cell r="A155" t="str">
            <v>EIN/02/00062</v>
          </cell>
          <cell r="B155">
            <v>2</v>
          </cell>
          <cell r="C155" t="str">
            <v>26/04/2002</v>
          </cell>
          <cell r="D155" t="str">
            <v>9200</v>
          </cell>
          <cell r="E155" t="str">
            <v>1PH1503</v>
          </cell>
          <cell r="F155" t="str">
            <v>PHOSPHOMIDON TECHNICAL  225.000-KG</v>
          </cell>
          <cell r="G155" t="str">
            <v>EIN0200062</v>
          </cell>
          <cell r="H155">
            <v>11250</v>
          </cell>
          <cell r="I155">
            <v>2692305</v>
          </cell>
          <cell r="K155" t="str">
            <v>DONGBU HANNONG CHEMICAL CO. LTD.</v>
          </cell>
          <cell r="M155" t="str">
            <v>KOREA - SOUTH</v>
          </cell>
          <cell r="N155">
            <v>37372</v>
          </cell>
        </row>
        <row r="156">
          <cell r="A156" t="str">
            <v>EIN/02/00063</v>
          </cell>
          <cell r="B156">
            <v>2</v>
          </cell>
          <cell r="C156" t="str">
            <v>26/04/2002</v>
          </cell>
          <cell r="D156" t="str">
            <v>9200</v>
          </cell>
          <cell r="E156" t="str">
            <v>1PH1503</v>
          </cell>
          <cell r="F156" t="str">
            <v>PHOSPHOMIDON TECHNICAL  225.000-KG</v>
          </cell>
          <cell r="G156" t="str">
            <v>EIN0200063</v>
          </cell>
          <cell r="H156">
            <v>7650</v>
          </cell>
          <cell r="I156">
            <v>1830767.4</v>
          </cell>
          <cell r="K156" t="str">
            <v>DONGBU HANNONG CHEMICAL CO. LTD.</v>
          </cell>
          <cell r="M156" t="str">
            <v>KOREA - SOUTH</v>
          </cell>
          <cell r="N156">
            <v>37372</v>
          </cell>
        </row>
        <row r="157">
          <cell r="A157" t="str">
            <v>EIN/02/00064</v>
          </cell>
          <cell r="B157">
            <v>2</v>
          </cell>
          <cell r="C157" t="str">
            <v>26/04/2002</v>
          </cell>
          <cell r="D157" t="str">
            <v>9200</v>
          </cell>
          <cell r="E157" t="str">
            <v>1PH3701</v>
          </cell>
          <cell r="F157" t="str">
            <v>PHOSPHORUS PENTOXIDE (P2O5)  25.000-KG</v>
          </cell>
          <cell r="G157" t="str">
            <v>EIN0200064</v>
          </cell>
          <cell r="H157">
            <v>6000</v>
          </cell>
          <cell r="I157">
            <v>439560</v>
          </cell>
          <cell r="K157" t="str">
            <v>PT LUCKY REJEKI</v>
          </cell>
          <cell r="M157" t="str">
            <v>INDONESIA</v>
          </cell>
          <cell r="N157">
            <v>37372</v>
          </cell>
        </row>
        <row r="158">
          <cell r="A158" t="str">
            <v>EIN/02/00065</v>
          </cell>
          <cell r="B158">
            <v>2</v>
          </cell>
          <cell r="C158" t="str">
            <v>26/04/2002</v>
          </cell>
          <cell r="D158" t="str">
            <v>9200</v>
          </cell>
          <cell r="E158" t="str">
            <v>1UT0404</v>
          </cell>
          <cell r="F158" t="str">
            <v>UTHANE M-45 (MANCOZEB) 80% W.P.   25.000-KG</v>
          </cell>
          <cell r="G158" t="str">
            <v>EIN0200065</v>
          </cell>
          <cell r="H158">
            <v>12000</v>
          </cell>
          <cell r="I158">
            <v>1025850</v>
          </cell>
          <cell r="K158" t="str">
            <v>UNITED PHOSPHORUS DE MEXICO</v>
          </cell>
          <cell r="M158" t="str">
            <v>MEXICO</v>
          </cell>
          <cell r="N158">
            <v>37372</v>
          </cell>
        </row>
        <row r="159">
          <cell r="A159" t="str">
            <v>EIN/02/00066</v>
          </cell>
          <cell r="B159">
            <v>2</v>
          </cell>
          <cell r="C159" t="str">
            <v>27/04/2002</v>
          </cell>
          <cell r="D159" t="str">
            <v>9200</v>
          </cell>
          <cell r="E159" t="str">
            <v>1US0109</v>
          </cell>
          <cell r="F159" t="str">
            <v>CYPERMETHRIN BULK 10% EC   200 -LT</v>
          </cell>
          <cell r="G159" t="str">
            <v>EIN0200066</v>
          </cell>
          <cell r="H159">
            <v>5000</v>
          </cell>
          <cell r="I159">
            <v>854350</v>
          </cell>
          <cell r="K159" t="str">
            <v>UNITED PHOSPHORUS(BANGLADESH)LTD</v>
          </cell>
          <cell r="M159" t="str">
            <v>BANGLADESH</v>
          </cell>
          <cell r="N159">
            <v>37373</v>
          </cell>
        </row>
        <row r="160">
          <cell r="A160" t="str">
            <v>EIN/02/00067</v>
          </cell>
          <cell r="B160">
            <v>2</v>
          </cell>
          <cell r="C160" t="str">
            <v>27/04/2002</v>
          </cell>
          <cell r="D160" t="str">
            <v>9200</v>
          </cell>
          <cell r="E160" t="str">
            <v>1PE0701</v>
          </cell>
          <cell r="F160" t="str">
            <v>PERMETHRIN TECH - 40:60 - 50.000-KG</v>
          </cell>
          <cell r="G160" t="str">
            <v>EIN0200067</v>
          </cell>
          <cell r="H160">
            <v>500</v>
          </cell>
          <cell r="I160">
            <v>354090</v>
          </cell>
          <cell r="K160" t="str">
            <v>FULON CHEMICAL INDL. CO. LTD.</v>
          </cell>
          <cell r="M160" t="str">
            <v>TAIWAN</v>
          </cell>
          <cell r="N160">
            <v>37373</v>
          </cell>
        </row>
        <row r="161">
          <cell r="A161" t="str">
            <v>EIN/02/00068</v>
          </cell>
          <cell r="B161">
            <v>2</v>
          </cell>
          <cell r="C161" t="str">
            <v>27/04/2002</v>
          </cell>
          <cell r="D161" t="str">
            <v>9200</v>
          </cell>
          <cell r="E161" t="str">
            <v>1QU0134</v>
          </cell>
          <cell r="F161" t="str">
            <v>QUICKPHOS (ALP) (FT)  960-GM (E) 12 TINS(NON MEXICO/GREECE)</v>
          </cell>
          <cell r="G161" t="str">
            <v>EIN0200068</v>
          </cell>
          <cell r="H161">
            <v>599.04</v>
          </cell>
          <cell r="I161">
            <v>292571.14</v>
          </cell>
          <cell r="K161" t="str">
            <v>QATAR FLOUR MILLS CO. (S.A.Q.)</v>
          </cell>
          <cell r="M161" t="str">
            <v>QATAR</v>
          </cell>
          <cell r="N161">
            <v>37373</v>
          </cell>
        </row>
        <row r="162">
          <cell r="A162" t="str">
            <v>EIN/02/00069</v>
          </cell>
          <cell r="B162">
            <v>2</v>
          </cell>
          <cell r="C162" t="str">
            <v>27/04/2002</v>
          </cell>
          <cell r="D162" t="str">
            <v>9200</v>
          </cell>
          <cell r="E162" t="str">
            <v>1QU0134</v>
          </cell>
          <cell r="F162" t="str">
            <v>QUICKPHOS (ALP) (FT)  960-GM (E) 12 TINS(NON MEXICO/GREECE)</v>
          </cell>
          <cell r="G162" t="str">
            <v>EIN0200069</v>
          </cell>
          <cell r="H162">
            <v>149.76</v>
          </cell>
          <cell r="I162">
            <v>73142.78</v>
          </cell>
          <cell r="K162" t="str">
            <v>SALMAN BIN JASSIM GROUP</v>
          </cell>
          <cell r="M162" t="str">
            <v>QATAR</v>
          </cell>
          <cell r="N162">
            <v>37373</v>
          </cell>
        </row>
        <row r="163">
          <cell r="A163" t="str">
            <v>EIN/02/00071</v>
          </cell>
          <cell r="B163">
            <v>2</v>
          </cell>
          <cell r="C163" t="str">
            <v>27/04/2002</v>
          </cell>
          <cell r="D163" t="str">
            <v>9200</v>
          </cell>
          <cell r="E163" t="str">
            <v>1PH3705</v>
          </cell>
          <cell r="F163" t="str">
            <v>PHOSPHORUS PENTOXIDE (P2O5) 50.000-KG</v>
          </cell>
          <cell r="G163" t="str">
            <v>EIN0200071</v>
          </cell>
          <cell r="H163">
            <v>10500</v>
          </cell>
          <cell r="I163">
            <v>615132</v>
          </cell>
          <cell r="K163" t="str">
            <v>ICI WOOBANG CO. LTD.</v>
          </cell>
          <cell r="M163" t="str">
            <v>KOREA - SOUTH</v>
          </cell>
          <cell r="N163">
            <v>37373</v>
          </cell>
        </row>
        <row r="164">
          <cell r="A164" t="str">
            <v>EIN/02/00072</v>
          </cell>
          <cell r="B164">
            <v>2</v>
          </cell>
          <cell r="C164" t="str">
            <v>29/04/2002</v>
          </cell>
          <cell r="D164" t="str">
            <v>9200</v>
          </cell>
          <cell r="E164" t="str">
            <v>1DE1505</v>
          </cell>
          <cell r="F164" t="str">
            <v>DEVRINOL TECH - 700 KG</v>
          </cell>
          <cell r="G164" t="str">
            <v>EIN0200072</v>
          </cell>
          <cell r="H164">
            <v>14000</v>
          </cell>
          <cell r="I164">
            <v>6834800</v>
          </cell>
          <cell r="K164" t="str">
            <v>BIO-WIN CORPORATION LIMITED</v>
          </cell>
          <cell r="M164" t="str">
            <v>UNITED KINGDOM</v>
          </cell>
          <cell r="N164">
            <v>37375</v>
          </cell>
        </row>
        <row r="165">
          <cell r="A165" t="str">
            <v>EIN/02/00073</v>
          </cell>
          <cell r="B165">
            <v>2</v>
          </cell>
          <cell r="C165" t="str">
            <v>29/04/2002</v>
          </cell>
          <cell r="D165" t="str">
            <v>9200</v>
          </cell>
          <cell r="E165" t="str">
            <v>1AC0102</v>
          </cell>
          <cell r="F165" t="str">
            <v>ACEPHATE TECHNICAL - 97% - 50 KGS</v>
          </cell>
          <cell r="G165" t="str">
            <v>EIN0200073</v>
          </cell>
          <cell r="H165">
            <v>9000</v>
          </cell>
          <cell r="I165">
            <v>4396500</v>
          </cell>
          <cell r="K165" t="str">
            <v>BIO-WIN CORPORATION LIMITED</v>
          </cell>
          <cell r="M165" t="str">
            <v>UNITED KINGDOM</v>
          </cell>
          <cell r="N165">
            <v>37375</v>
          </cell>
        </row>
        <row r="166">
          <cell r="A166" t="str">
            <v>EIN/02/00076</v>
          </cell>
          <cell r="B166">
            <v>2</v>
          </cell>
          <cell r="C166" t="str">
            <v>29/04/2002</v>
          </cell>
          <cell r="D166" t="str">
            <v>9200</v>
          </cell>
          <cell r="E166" t="str">
            <v>1KI0409</v>
          </cell>
          <cell r="F166" t="str">
            <v>KINALUX (QUINALPHOS FORMULATION) - 25% - 200 LT</v>
          </cell>
          <cell r="G166" t="str">
            <v>EIN0200076</v>
          </cell>
          <cell r="H166">
            <v>6000</v>
          </cell>
          <cell r="I166">
            <v>951990</v>
          </cell>
          <cell r="K166" t="str">
            <v>UNITED PHOSPHORUS(BANGLADESH)LTD</v>
          </cell>
          <cell r="M166" t="str">
            <v>BANGLADESH</v>
          </cell>
          <cell r="N166">
            <v>37375</v>
          </cell>
        </row>
        <row r="167">
          <cell r="A167" t="str">
            <v>EIN/02/00077</v>
          </cell>
          <cell r="B167">
            <v>2</v>
          </cell>
          <cell r="C167" t="str">
            <v>29/04/2002</v>
          </cell>
          <cell r="D167" t="str">
            <v>9200</v>
          </cell>
          <cell r="E167" t="str">
            <v>1PH1503</v>
          </cell>
          <cell r="F167" t="str">
            <v>PHOSPHOMIDON TECHNICAL  225.000-KG</v>
          </cell>
          <cell r="G167" t="str">
            <v>EIN0200077</v>
          </cell>
          <cell r="H167">
            <v>10125</v>
          </cell>
          <cell r="I167">
            <v>2422082.25</v>
          </cell>
          <cell r="K167" t="str">
            <v>KYUNG NONG CORPORATION</v>
          </cell>
          <cell r="M167" t="str">
            <v>KOREA - SOUTH</v>
          </cell>
          <cell r="N167">
            <v>37375</v>
          </cell>
        </row>
        <row r="168">
          <cell r="A168" t="str">
            <v>EIN/02/00078</v>
          </cell>
          <cell r="B168">
            <v>2</v>
          </cell>
          <cell r="C168" t="str">
            <v>29/04/2002</v>
          </cell>
          <cell r="D168" t="str">
            <v>9200</v>
          </cell>
          <cell r="E168" t="str">
            <v>1DI0410</v>
          </cell>
          <cell r="F168" t="str">
            <v>DIMETHYL METHYL PHOSPHONATE - BULK</v>
          </cell>
          <cell r="G168" t="str">
            <v>EIN0200078</v>
          </cell>
          <cell r="H168">
            <v>20000</v>
          </cell>
          <cell r="I168">
            <v>2247100</v>
          </cell>
          <cell r="K168" t="str">
            <v>AKZO NOBEL FUNCTIONAL CHEMICALS LLC</v>
          </cell>
          <cell r="M168" t="str">
            <v>UNITED STATES OF AMERICA</v>
          </cell>
          <cell r="N168">
            <v>37375</v>
          </cell>
        </row>
        <row r="169">
          <cell r="A169" t="str">
            <v>EIN/02/00079</v>
          </cell>
          <cell r="B169">
            <v>2</v>
          </cell>
          <cell r="C169" t="str">
            <v>29/04/2002</v>
          </cell>
          <cell r="D169" t="str">
            <v>9200</v>
          </cell>
          <cell r="E169" t="str">
            <v>1UT0404</v>
          </cell>
          <cell r="F169" t="str">
            <v>UTHANE M-45 (MANCOZEB) 80% W.P.   25.000-KG</v>
          </cell>
          <cell r="G169" t="str">
            <v>EIN0200079</v>
          </cell>
          <cell r="H169">
            <v>12000</v>
          </cell>
          <cell r="I169">
            <v>1230264</v>
          </cell>
          <cell r="K169" t="str">
            <v>DERA CHEMICAL INDUSTRIES (K) LTD</v>
          </cell>
          <cell r="M169" t="str">
            <v>KENYA</v>
          </cell>
          <cell r="N169">
            <v>37375</v>
          </cell>
        </row>
        <row r="170">
          <cell r="A170" t="str">
            <v>EIN/02/00081</v>
          </cell>
          <cell r="B170">
            <v>2</v>
          </cell>
          <cell r="C170" t="str">
            <v>30/04/2002</v>
          </cell>
          <cell r="D170" t="str">
            <v>9200</v>
          </cell>
          <cell r="E170" t="str">
            <v>1CY0402</v>
          </cell>
          <cell r="F170" t="str">
            <v>CYPERMETHRIN TECH  200.000-KG</v>
          </cell>
          <cell r="G170" t="str">
            <v>EIN0200081</v>
          </cell>
          <cell r="H170">
            <v>15000</v>
          </cell>
          <cell r="I170">
            <v>6151320</v>
          </cell>
          <cell r="K170" t="str">
            <v>UNITED PHOSPHORUS (SHANGHAI) CO LTD</v>
          </cell>
          <cell r="M170" t="str">
            <v>CHINA</v>
          </cell>
          <cell r="N170">
            <v>37376</v>
          </cell>
        </row>
        <row r="171">
          <cell r="A171" t="str">
            <v>EIN/02/00086</v>
          </cell>
          <cell r="B171">
            <v>2</v>
          </cell>
          <cell r="C171" t="str">
            <v>30/04/2002</v>
          </cell>
          <cell r="D171" t="str">
            <v>9200</v>
          </cell>
          <cell r="E171" t="str">
            <v>1CY0401</v>
          </cell>
          <cell r="F171" t="str">
            <v>CYPERMETHRIN TECH   50.000-KG</v>
          </cell>
          <cell r="G171" t="str">
            <v>EIN0200086</v>
          </cell>
          <cell r="H171">
            <v>2000</v>
          </cell>
          <cell r="I171">
            <v>879480</v>
          </cell>
          <cell r="K171" t="str">
            <v>WORLDWIDE AGROCHEMICAL CO. LTD</v>
          </cell>
          <cell r="M171" t="str">
            <v>TAIWAN</v>
          </cell>
          <cell r="N171">
            <v>37376</v>
          </cell>
        </row>
        <row r="172">
          <cell r="A172" t="str">
            <v>EIN/02/00087</v>
          </cell>
          <cell r="B172">
            <v>2</v>
          </cell>
          <cell r="C172" t="str">
            <v>30/04/2002</v>
          </cell>
          <cell r="D172" t="str">
            <v>9200</v>
          </cell>
          <cell r="E172" t="str">
            <v>1DD0104</v>
          </cell>
          <cell r="F172" t="str">
            <v>DDVP TECH (DICHLORVOS) 92% 250 KGS</v>
          </cell>
          <cell r="G172" t="str">
            <v>EIN0200087</v>
          </cell>
          <cell r="H172">
            <v>10000</v>
          </cell>
          <cell r="I172">
            <v>1025220</v>
          </cell>
          <cell r="K172" t="str">
            <v>CHIA TAI CO. LTD.</v>
          </cell>
          <cell r="M172" t="str">
            <v>THAILAND</v>
          </cell>
          <cell r="N172">
            <v>37376</v>
          </cell>
        </row>
        <row r="173">
          <cell r="A173" t="str">
            <v>EIN/02/00088</v>
          </cell>
          <cell r="B173">
            <v>2</v>
          </cell>
          <cell r="C173" t="str">
            <v>30/04/2002</v>
          </cell>
          <cell r="D173" t="str">
            <v>9200</v>
          </cell>
          <cell r="E173" t="str">
            <v>1CH2101</v>
          </cell>
          <cell r="F173" t="str">
            <v>CHLORPROPHAM TECH MIN 98% - 225 KG</v>
          </cell>
          <cell r="G173" t="str">
            <v>EIN0200088</v>
          </cell>
          <cell r="H173">
            <v>16200</v>
          </cell>
          <cell r="I173">
            <v>5739781.5</v>
          </cell>
          <cell r="K173" t="str">
            <v>BIO-WIN CORPORATION LIMITED</v>
          </cell>
          <cell r="M173" t="str">
            <v>UNITED KINGDOM</v>
          </cell>
          <cell r="N173">
            <v>37376</v>
          </cell>
        </row>
        <row r="174">
          <cell r="A174" t="str">
            <v>EIN/02/00089</v>
          </cell>
          <cell r="B174">
            <v>2</v>
          </cell>
          <cell r="C174" t="str">
            <v>02/05/2002</v>
          </cell>
          <cell r="D174" t="str">
            <v>9200</v>
          </cell>
          <cell r="E174" t="str">
            <v>1QU0143</v>
          </cell>
          <cell r="F174" t="str">
            <v>QUICKPHOS ALP RT E 1.5-KG 14 FLASK (AUSTRALIA)</v>
          </cell>
          <cell r="G174" t="str">
            <v>EIN0200089</v>
          </cell>
          <cell r="H174">
            <v>6006</v>
          </cell>
          <cell r="I174">
            <v>1732250.52</v>
          </cell>
          <cell r="K174" t="str">
            <v>BAYER AUSTRALIA LIMITED</v>
          </cell>
          <cell r="M174" t="str">
            <v>AUSTRALIA</v>
          </cell>
          <cell r="N174">
            <v>37378</v>
          </cell>
        </row>
        <row r="175">
          <cell r="A175" t="str">
            <v>EIN/02/00091</v>
          </cell>
          <cell r="B175">
            <v>2</v>
          </cell>
          <cell r="C175" t="str">
            <v>02/05/2002</v>
          </cell>
          <cell r="D175" t="str">
            <v>9200</v>
          </cell>
          <cell r="E175" t="str">
            <v>1PH0705</v>
          </cell>
          <cell r="F175" t="str">
            <v>PHOSKILL 40% (MONOCROTOPHOS) S.L.    1.000-LT</v>
          </cell>
          <cell r="G175" t="str">
            <v>EIN0200091</v>
          </cell>
          <cell r="H175">
            <v>10000</v>
          </cell>
          <cell r="I175">
            <v>1513420</v>
          </cell>
          <cell r="K175" t="str">
            <v>BIO-WIN CORPORATION LIMITED</v>
          </cell>
          <cell r="M175" t="str">
            <v>UNITED KINGDOM</v>
          </cell>
          <cell r="N175">
            <v>37378</v>
          </cell>
        </row>
        <row r="176">
          <cell r="A176" t="str">
            <v>EIN/02/00092</v>
          </cell>
          <cell r="B176">
            <v>2</v>
          </cell>
          <cell r="C176" t="str">
            <v>03/05/2002</v>
          </cell>
          <cell r="D176" t="str">
            <v>9200</v>
          </cell>
          <cell r="E176" t="str">
            <v>1TE0102</v>
          </cell>
          <cell r="F176" t="str">
            <v>TERBUFOS  227.000-KG</v>
          </cell>
          <cell r="G176" t="str">
            <v>EIN0200092</v>
          </cell>
          <cell r="H176">
            <v>16344</v>
          </cell>
          <cell r="I176">
            <v>3194925.12</v>
          </cell>
          <cell r="K176" t="str">
            <v>UNITED PHOSPHORUS DE MEXICO</v>
          </cell>
          <cell r="M176" t="str">
            <v>MEXICO</v>
          </cell>
          <cell r="N176">
            <v>37379</v>
          </cell>
        </row>
        <row r="177">
          <cell r="A177" t="str">
            <v>EIN/02/00093</v>
          </cell>
          <cell r="B177">
            <v>2</v>
          </cell>
          <cell r="C177" t="str">
            <v>07/05/2002</v>
          </cell>
          <cell r="D177" t="str">
            <v>9200</v>
          </cell>
          <cell r="E177" t="str">
            <v>1TR0102</v>
          </cell>
          <cell r="F177" t="str">
            <v>TRI METHYL PHOSPHITE (TMP)</v>
          </cell>
          <cell r="G177" t="str">
            <v>EIN0200093</v>
          </cell>
          <cell r="H177">
            <v>20000</v>
          </cell>
          <cell r="I177">
            <v>1465500</v>
          </cell>
          <cell r="K177" t="str">
            <v>RHODIA INC</v>
          </cell>
          <cell r="M177" t="str">
            <v>UNITED STATES OF AMERICA</v>
          </cell>
          <cell r="N177">
            <v>37383</v>
          </cell>
        </row>
        <row r="178">
          <cell r="A178" t="str">
            <v>EIN/02/00094</v>
          </cell>
          <cell r="B178">
            <v>2</v>
          </cell>
          <cell r="C178" t="str">
            <v>08/05/2002</v>
          </cell>
          <cell r="D178" t="str">
            <v>9200</v>
          </cell>
          <cell r="E178" t="str">
            <v>1PE0401</v>
          </cell>
          <cell r="F178" t="str">
            <v>PERMETHRIN TECH - 25:75 - 50.000-KG</v>
          </cell>
          <cell r="G178" t="str">
            <v>EIN0200094</v>
          </cell>
          <cell r="H178">
            <v>200</v>
          </cell>
          <cell r="I178">
            <v>185782</v>
          </cell>
          <cell r="K178" t="str">
            <v>PT GELPI KURNIALESTARI</v>
          </cell>
          <cell r="M178" t="str">
            <v>INDONESIA</v>
          </cell>
          <cell r="N178">
            <v>37384</v>
          </cell>
        </row>
        <row r="179">
          <cell r="A179" t="str">
            <v>EIN/02/00095</v>
          </cell>
          <cell r="B179">
            <v>2</v>
          </cell>
          <cell r="C179" t="str">
            <v>09/05/2002</v>
          </cell>
          <cell r="D179" t="str">
            <v>9200</v>
          </cell>
          <cell r="E179" t="str">
            <v>1CY0401</v>
          </cell>
          <cell r="F179" t="str">
            <v>CYPERMETHRIN TECH   50.000-KG</v>
          </cell>
          <cell r="G179" t="str">
            <v>EIN0200095</v>
          </cell>
          <cell r="H179">
            <v>8000</v>
          </cell>
          <cell r="I179">
            <v>3442560</v>
          </cell>
          <cell r="K179" t="str">
            <v>S &amp; P FORMULATOR CO. LTD.</v>
          </cell>
          <cell r="M179" t="str">
            <v>THAILAND</v>
          </cell>
          <cell r="N179">
            <v>37385</v>
          </cell>
        </row>
        <row r="180">
          <cell r="A180" t="str">
            <v>EIN/02/00097</v>
          </cell>
          <cell r="B180">
            <v>2</v>
          </cell>
          <cell r="C180" t="str">
            <v>11/05/2002</v>
          </cell>
          <cell r="D180" t="str">
            <v>9200</v>
          </cell>
          <cell r="E180" t="str">
            <v>1CY0401</v>
          </cell>
          <cell r="F180" t="str">
            <v>CYPERMETHRIN TECH   50.000-KG</v>
          </cell>
          <cell r="G180" t="str">
            <v>EIN0200097</v>
          </cell>
          <cell r="H180">
            <v>13200</v>
          </cell>
          <cell r="I180">
            <v>5644485</v>
          </cell>
          <cell r="K180" t="str">
            <v>THE ERAWAN AGRICULTURAL CHEMICALS</v>
          </cell>
          <cell r="M180" t="str">
            <v>THAILAND</v>
          </cell>
          <cell r="N180">
            <v>37387</v>
          </cell>
        </row>
        <row r="181">
          <cell r="A181" t="str">
            <v>EIN/02/00098</v>
          </cell>
          <cell r="B181">
            <v>2</v>
          </cell>
          <cell r="C181" t="str">
            <v>11/05/2002</v>
          </cell>
          <cell r="D181" t="str">
            <v>9200</v>
          </cell>
          <cell r="E181" t="str">
            <v>1CH2101</v>
          </cell>
          <cell r="F181" t="str">
            <v>CHLORPROPHAM TECH MIN 98% - 225 KG</v>
          </cell>
          <cell r="G181" t="str">
            <v>EIN0200098</v>
          </cell>
          <cell r="H181">
            <v>16200</v>
          </cell>
          <cell r="I181">
            <v>5739781.5</v>
          </cell>
          <cell r="K181" t="str">
            <v>BIO-WIN CORPORATION LIMITED</v>
          </cell>
          <cell r="M181" t="str">
            <v>UNITED KINGDOM</v>
          </cell>
          <cell r="N181">
            <v>37387</v>
          </cell>
        </row>
        <row r="182">
          <cell r="A182" t="str">
            <v>EIN/02/00099</v>
          </cell>
          <cell r="B182">
            <v>2</v>
          </cell>
          <cell r="C182" t="str">
            <v>11/05/2002</v>
          </cell>
          <cell r="D182" t="str">
            <v>9200</v>
          </cell>
          <cell r="E182" t="str">
            <v>1AL0702</v>
          </cell>
          <cell r="F182" t="str">
            <v>ALPHA CYPERMETHRIN TECHNICAL - MIN 95% -50 KG</v>
          </cell>
          <cell r="G182" t="str">
            <v>EIN0200099</v>
          </cell>
          <cell r="H182">
            <v>1500</v>
          </cell>
          <cell r="I182">
            <v>1246950</v>
          </cell>
          <cell r="K182" t="str">
            <v>BIO-WIN CORPORATION LIMITED</v>
          </cell>
          <cell r="M182" t="str">
            <v>UNITED KINGDOM</v>
          </cell>
          <cell r="N182">
            <v>37387</v>
          </cell>
        </row>
        <row r="183">
          <cell r="A183" t="str">
            <v>EIN/02/00100</v>
          </cell>
          <cell r="B183">
            <v>2</v>
          </cell>
          <cell r="C183" t="str">
            <v>11/05/2002</v>
          </cell>
          <cell r="D183" t="str">
            <v>9200</v>
          </cell>
          <cell r="E183" t="str">
            <v>1AL0702</v>
          </cell>
          <cell r="F183" t="str">
            <v>ALPHA CYPERMETHRIN TECHNICAL - MIN 95% -50 KG</v>
          </cell>
          <cell r="G183" t="str">
            <v>EIN0200100</v>
          </cell>
          <cell r="H183">
            <v>2000</v>
          </cell>
          <cell r="I183">
            <v>1711500</v>
          </cell>
          <cell r="K183" t="str">
            <v>BIO-WIN CORPORATION LIMITED</v>
          </cell>
          <cell r="M183" t="str">
            <v>UNITED KINGDOM</v>
          </cell>
          <cell r="N183">
            <v>37387</v>
          </cell>
        </row>
        <row r="184">
          <cell r="A184" t="str">
            <v>EIN/02/00101</v>
          </cell>
          <cell r="B184">
            <v>2</v>
          </cell>
          <cell r="C184" t="str">
            <v>11/05/2002</v>
          </cell>
          <cell r="D184" t="str">
            <v>9200</v>
          </cell>
          <cell r="E184" t="str">
            <v>1EN0101</v>
          </cell>
          <cell r="F184" t="str">
            <v>ENDOSULPHAN TECH  100.000-KG</v>
          </cell>
          <cell r="G184" t="str">
            <v>EIN0200101</v>
          </cell>
          <cell r="H184">
            <v>13200</v>
          </cell>
          <cell r="I184">
            <v>3613948.8</v>
          </cell>
          <cell r="K184" t="str">
            <v>UNITED PHOSPHORUS DE MEXICO</v>
          </cell>
          <cell r="M184" t="str">
            <v>MEXICO</v>
          </cell>
          <cell r="N184">
            <v>37387</v>
          </cell>
        </row>
        <row r="185">
          <cell r="A185" t="str">
            <v>EIN/02/00102</v>
          </cell>
          <cell r="B185">
            <v>2</v>
          </cell>
          <cell r="C185" t="str">
            <v>11/05/2002</v>
          </cell>
          <cell r="D185" t="str">
            <v>9200</v>
          </cell>
          <cell r="E185" t="str">
            <v>1QU0143</v>
          </cell>
          <cell r="F185" t="str">
            <v>QUICKPHOS ALP RT E 1.5-KG 14 FLASK (AUSTRALIA)</v>
          </cell>
          <cell r="G185" t="str">
            <v>EIN0200102</v>
          </cell>
          <cell r="H185">
            <v>7938</v>
          </cell>
          <cell r="I185">
            <v>2326151.52</v>
          </cell>
          <cell r="K185" t="str">
            <v>BAYER AUSTRALIA LIMITED</v>
          </cell>
          <cell r="M185" t="str">
            <v>AUSTRALIA</v>
          </cell>
          <cell r="N185">
            <v>37387</v>
          </cell>
        </row>
        <row r="186">
          <cell r="A186" t="str">
            <v>EIN/02/00103</v>
          </cell>
          <cell r="B186">
            <v>2</v>
          </cell>
          <cell r="C186" t="str">
            <v>11/05/2002</v>
          </cell>
          <cell r="D186" t="str">
            <v>9200</v>
          </cell>
          <cell r="E186" t="str">
            <v>1DD0104</v>
          </cell>
          <cell r="F186" t="str">
            <v>DDVP TECH (DICHLORVOS) 92% 250 KGS</v>
          </cell>
          <cell r="G186" t="str">
            <v>EIN0200103</v>
          </cell>
          <cell r="H186">
            <v>3000</v>
          </cell>
          <cell r="I186">
            <v>399600</v>
          </cell>
          <cell r="K186" t="str">
            <v>UPL</v>
          </cell>
          <cell r="L186" t="str">
            <v>AUSTRAL</v>
          </cell>
          <cell r="M186" t="str">
            <v>AUSTRALIA</v>
          </cell>
          <cell r="N186">
            <v>37387</v>
          </cell>
        </row>
        <row r="187">
          <cell r="A187" t="str">
            <v>EIN/02/00104</v>
          </cell>
          <cell r="B187">
            <v>2</v>
          </cell>
          <cell r="C187" t="str">
            <v>11/05/2002</v>
          </cell>
          <cell r="D187" t="str">
            <v>9200</v>
          </cell>
          <cell r="E187" t="str">
            <v>1PE0401</v>
          </cell>
          <cell r="F187" t="str">
            <v>PERMETHRIN TECH - 25:75 - 50.000-KG</v>
          </cell>
          <cell r="G187" t="str">
            <v>EIN0200104</v>
          </cell>
          <cell r="H187">
            <v>2000</v>
          </cell>
          <cell r="I187">
            <v>1388760</v>
          </cell>
          <cell r="K187" t="str">
            <v>UPL</v>
          </cell>
          <cell r="L187" t="str">
            <v>AUSTRAL</v>
          </cell>
          <cell r="M187" t="str">
            <v>AUSTRALIA</v>
          </cell>
          <cell r="N187">
            <v>37387</v>
          </cell>
        </row>
        <row r="188">
          <cell r="A188" t="str">
            <v>EIN/02/00105</v>
          </cell>
          <cell r="B188">
            <v>2</v>
          </cell>
          <cell r="C188" t="str">
            <v>13/05/2002</v>
          </cell>
          <cell r="D188" t="str">
            <v>9200</v>
          </cell>
          <cell r="E188" t="str">
            <v>1TR0102</v>
          </cell>
          <cell r="F188" t="str">
            <v>TRI METHYL PHOSPHITE (TMP)</v>
          </cell>
          <cell r="G188" t="str">
            <v>EIN0200105</v>
          </cell>
          <cell r="H188">
            <v>20000</v>
          </cell>
          <cell r="I188">
            <v>1466700</v>
          </cell>
          <cell r="K188" t="str">
            <v>RHODIA INC</v>
          </cell>
          <cell r="M188" t="str">
            <v>UNITED STATES OF AMERICA</v>
          </cell>
          <cell r="N188">
            <v>37389</v>
          </cell>
        </row>
        <row r="189">
          <cell r="A189" t="str">
            <v>EIN/02/00106</v>
          </cell>
          <cell r="B189">
            <v>2</v>
          </cell>
          <cell r="C189" t="str">
            <v>13/05/2002</v>
          </cell>
          <cell r="D189" t="str">
            <v>9200</v>
          </cell>
          <cell r="E189" t="str">
            <v>1UT0404</v>
          </cell>
          <cell r="F189" t="str">
            <v>UTHANE M-45 (MANCOZEB) 80% W.P.   25.000-KG</v>
          </cell>
          <cell r="G189" t="str">
            <v>EIN0200106</v>
          </cell>
          <cell r="H189">
            <v>12000</v>
          </cell>
          <cell r="I189">
            <v>997560</v>
          </cell>
          <cell r="K189" t="str">
            <v>C.T.K.HOLLAND B.V.</v>
          </cell>
          <cell r="M189" t="str">
            <v>NETHERLANDS</v>
          </cell>
          <cell r="N189">
            <v>37389</v>
          </cell>
        </row>
        <row r="190">
          <cell r="A190" t="str">
            <v>EIN/02/00107</v>
          </cell>
          <cell r="B190">
            <v>2</v>
          </cell>
          <cell r="C190" t="str">
            <v>16/05/2002</v>
          </cell>
          <cell r="D190" t="str">
            <v>9200</v>
          </cell>
          <cell r="E190" t="str">
            <v>1CY0402</v>
          </cell>
          <cell r="F190" t="str">
            <v>CYPERMETHRIN TECH  200.000-KG</v>
          </cell>
          <cell r="G190" t="str">
            <v>EIN0200107</v>
          </cell>
          <cell r="H190">
            <v>5000</v>
          </cell>
          <cell r="I190">
            <v>2235140</v>
          </cell>
          <cell r="K190" t="str">
            <v>SPC</v>
          </cell>
          <cell r="M190" t="str">
            <v>VIETNAM</v>
          </cell>
          <cell r="N190">
            <v>37392</v>
          </cell>
        </row>
        <row r="191">
          <cell r="A191" t="str">
            <v>EIN/02/00108</v>
          </cell>
          <cell r="B191">
            <v>2</v>
          </cell>
          <cell r="C191" t="str">
            <v>16/05/2002</v>
          </cell>
          <cell r="D191" t="str">
            <v>9200</v>
          </cell>
          <cell r="E191" t="str">
            <v>1CY0402</v>
          </cell>
          <cell r="F191" t="str">
            <v>CYPERMETHRIN TECH  200.000-KG</v>
          </cell>
          <cell r="G191" t="str">
            <v>EIN0200108</v>
          </cell>
          <cell r="H191">
            <v>2000</v>
          </cell>
          <cell r="I191">
            <v>874620</v>
          </cell>
          <cell r="K191" t="str">
            <v>NONG PHAT TRADING AND SERVICES CO.</v>
          </cell>
          <cell r="M191" t="str">
            <v>VIETNAM</v>
          </cell>
          <cell r="N191">
            <v>37392</v>
          </cell>
        </row>
        <row r="192">
          <cell r="A192" t="str">
            <v>EIN/02/00109</v>
          </cell>
          <cell r="B192">
            <v>2</v>
          </cell>
          <cell r="C192" t="str">
            <v>16/05/2002</v>
          </cell>
          <cell r="D192" t="str">
            <v>9200</v>
          </cell>
          <cell r="E192" t="str">
            <v>1CY0402</v>
          </cell>
          <cell r="F192" t="str">
            <v>CYPERMETHRIN TECH  200.000-KG</v>
          </cell>
          <cell r="G192" t="str">
            <v>EIN0200109</v>
          </cell>
          <cell r="H192">
            <v>1000</v>
          </cell>
          <cell r="I192">
            <v>437310</v>
          </cell>
          <cell r="K192" t="str">
            <v>CONG TY TNHHTM DONG XANH</v>
          </cell>
          <cell r="M192" t="str">
            <v>VIETNAM</v>
          </cell>
          <cell r="N192">
            <v>37392</v>
          </cell>
        </row>
        <row r="193">
          <cell r="A193" t="str">
            <v>EIN/02/00110</v>
          </cell>
          <cell r="B193">
            <v>2</v>
          </cell>
          <cell r="C193" t="str">
            <v>16/05/2002</v>
          </cell>
          <cell r="D193" t="str">
            <v>9200</v>
          </cell>
          <cell r="E193" t="str">
            <v>1CY0402</v>
          </cell>
          <cell r="F193" t="str">
            <v>CYPERMETHRIN TECH  200.000-KG</v>
          </cell>
          <cell r="G193" t="str">
            <v>EIN0200110</v>
          </cell>
          <cell r="H193">
            <v>2000</v>
          </cell>
          <cell r="I193">
            <v>962082</v>
          </cell>
          <cell r="K193" t="str">
            <v>TECHNO-AGRICULTURAL SUPPLYING CO.</v>
          </cell>
          <cell r="M193" t="str">
            <v>INDIA</v>
          </cell>
          <cell r="N193">
            <v>37392</v>
          </cell>
        </row>
        <row r="194">
          <cell r="A194" t="str">
            <v>EIN/02/00111</v>
          </cell>
          <cell r="B194">
            <v>2</v>
          </cell>
          <cell r="C194" t="str">
            <v>16/05/2002</v>
          </cell>
          <cell r="D194" t="str">
            <v>9200</v>
          </cell>
          <cell r="E194" t="str">
            <v>1CY0402</v>
          </cell>
          <cell r="F194" t="str">
            <v>CYPERMETHRIN TECH  200.000-KG</v>
          </cell>
          <cell r="G194" t="str">
            <v>EIN0200111</v>
          </cell>
          <cell r="H194">
            <v>1600</v>
          </cell>
          <cell r="I194">
            <v>698400</v>
          </cell>
          <cell r="K194" t="str">
            <v>NICOTEX CO.</v>
          </cell>
          <cell r="M194" t="str">
            <v>VIETNAM</v>
          </cell>
          <cell r="N194">
            <v>37392</v>
          </cell>
        </row>
        <row r="195">
          <cell r="A195" t="str">
            <v>EIN/02/00112</v>
          </cell>
          <cell r="B195">
            <v>2</v>
          </cell>
          <cell r="C195" t="str">
            <v>16/05/2002</v>
          </cell>
          <cell r="D195" t="str">
            <v>9200</v>
          </cell>
          <cell r="E195" t="str">
            <v>1CY0402</v>
          </cell>
          <cell r="F195" t="str">
            <v>CYPERMETHRIN TECH  200.000-KG</v>
          </cell>
          <cell r="G195" t="str">
            <v>EIN0200112</v>
          </cell>
          <cell r="H195">
            <v>2000</v>
          </cell>
          <cell r="I195">
            <v>940900</v>
          </cell>
          <cell r="K195" t="str">
            <v>TECHNO-AGRICULTURAL SUPPLYING CO.</v>
          </cell>
          <cell r="M195" t="str">
            <v>INDIA</v>
          </cell>
          <cell r="N195">
            <v>37392</v>
          </cell>
        </row>
        <row r="196">
          <cell r="A196" t="str">
            <v>EIN/02/00113</v>
          </cell>
          <cell r="B196">
            <v>2</v>
          </cell>
          <cell r="C196" t="str">
            <v>16/05/2002</v>
          </cell>
          <cell r="D196" t="str">
            <v>9200</v>
          </cell>
          <cell r="E196" t="str">
            <v>1CY0402</v>
          </cell>
          <cell r="F196" t="str">
            <v>CYPERMETHRIN TECH  200.000-KG</v>
          </cell>
          <cell r="G196" t="str">
            <v>EIN0200113</v>
          </cell>
          <cell r="H196">
            <v>3400</v>
          </cell>
          <cell r="I196">
            <v>1566550</v>
          </cell>
          <cell r="K196" t="str">
            <v>NGOC TUNG TRADING COMPANY LTD.</v>
          </cell>
          <cell r="M196" t="str">
            <v>VIETNAM</v>
          </cell>
          <cell r="N196">
            <v>37392</v>
          </cell>
        </row>
        <row r="197">
          <cell r="A197" t="str">
            <v>EIN/02/00114</v>
          </cell>
          <cell r="B197">
            <v>2</v>
          </cell>
          <cell r="C197" t="str">
            <v>16/05/2002</v>
          </cell>
          <cell r="D197" t="str">
            <v>9200</v>
          </cell>
          <cell r="E197" t="str">
            <v>1PE0302</v>
          </cell>
          <cell r="F197" t="str">
            <v>PERKILL (PERMETHRIN) 50% E.C. ( 60 : 40 ) -100 ML</v>
          </cell>
          <cell r="G197" t="str">
            <v>EIN0200114</v>
          </cell>
          <cell r="H197">
            <v>1000</v>
          </cell>
          <cell r="I197">
            <v>620360</v>
          </cell>
          <cell r="K197" t="str">
            <v>NGOC TUNG TRADING COMPANY LTD.</v>
          </cell>
          <cell r="M197" t="str">
            <v>VIETNAM</v>
          </cell>
          <cell r="N197">
            <v>37392</v>
          </cell>
        </row>
        <row r="198">
          <cell r="A198" t="str">
            <v>EIN/02/00115</v>
          </cell>
          <cell r="B198">
            <v>2</v>
          </cell>
          <cell r="C198" t="str">
            <v>16/05/2002</v>
          </cell>
          <cell r="D198" t="str">
            <v>9200</v>
          </cell>
          <cell r="E198" t="str">
            <v>1PE0304</v>
          </cell>
          <cell r="F198" t="str">
            <v>PERKILL (PERMETHRIN) 50% E.C. ( 60 : 40 ) -500 ML</v>
          </cell>
          <cell r="G198" t="str">
            <v>EIN0200115</v>
          </cell>
          <cell r="H198">
            <v>1000</v>
          </cell>
          <cell r="I198">
            <v>602375</v>
          </cell>
          <cell r="K198" t="str">
            <v>NGOC TUNG TRADING COMPANY LTD.</v>
          </cell>
          <cell r="M198" t="str">
            <v>VIETNAM</v>
          </cell>
          <cell r="N198">
            <v>37392</v>
          </cell>
        </row>
        <row r="199">
          <cell r="A199" t="str">
            <v>EIN/02/00116</v>
          </cell>
          <cell r="B199">
            <v>2</v>
          </cell>
          <cell r="C199" t="str">
            <v>16/05/2002</v>
          </cell>
          <cell r="D199" t="str">
            <v>9200</v>
          </cell>
          <cell r="E199" t="str">
            <v>1PE0305</v>
          </cell>
          <cell r="F199" t="str">
            <v>PERKILL (PERMETHRIN) 50% E.C. ( 60 : 40 ) -  1 LT</v>
          </cell>
          <cell r="G199" t="str">
            <v>EIN0200116</v>
          </cell>
          <cell r="H199">
            <v>1000</v>
          </cell>
          <cell r="I199">
            <v>590327.5</v>
          </cell>
          <cell r="K199" t="str">
            <v>NGOC TUNG TRADING COMPANY LTD.</v>
          </cell>
          <cell r="M199" t="str">
            <v>VIETNAM</v>
          </cell>
          <cell r="N199">
            <v>37392</v>
          </cell>
        </row>
        <row r="200">
          <cell r="A200" t="str">
            <v>EIN/02/00117</v>
          </cell>
          <cell r="B200">
            <v>2</v>
          </cell>
          <cell r="C200" t="str">
            <v>16/05/2002</v>
          </cell>
          <cell r="D200" t="str">
            <v>9200</v>
          </cell>
          <cell r="E200" t="str">
            <v>1US0102</v>
          </cell>
          <cell r="F200" t="str">
            <v>USTAAD (CYPERMETHRIN) 10% EC 100 ML</v>
          </cell>
          <cell r="G200" t="str">
            <v>EIN0200117</v>
          </cell>
          <cell r="H200">
            <v>2000</v>
          </cell>
          <cell r="I200">
            <v>322672</v>
          </cell>
          <cell r="K200" t="str">
            <v>NGOC TUNG TRADING COMPANY LTD.</v>
          </cell>
          <cell r="M200" t="str">
            <v>VIETNAM</v>
          </cell>
          <cell r="N200">
            <v>37392</v>
          </cell>
        </row>
        <row r="201">
          <cell r="A201" t="str">
            <v>EIN/02/00118</v>
          </cell>
          <cell r="B201">
            <v>2</v>
          </cell>
          <cell r="C201" t="str">
            <v>16/05/2002</v>
          </cell>
          <cell r="D201" t="str">
            <v>9200</v>
          </cell>
          <cell r="E201" t="str">
            <v>1US0104</v>
          </cell>
          <cell r="F201" t="str">
            <v>USTAAD (CYPERMETHRIN) 10% EC 500-ML</v>
          </cell>
          <cell r="G201" t="str">
            <v>EIN0200118</v>
          </cell>
          <cell r="H201">
            <v>2000</v>
          </cell>
          <cell r="I201">
            <v>283436</v>
          </cell>
          <cell r="K201" t="str">
            <v>NGOC TUNG TRADING COMPANY LTD.</v>
          </cell>
          <cell r="M201" t="str">
            <v>VIETNAM</v>
          </cell>
          <cell r="N201">
            <v>37392</v>
          </cell>
        </row>
        <row r="202">
          <cell r="A202" t="str">
            <v>EIN/02/00119</v>
          </cell>
          <cell r="B202">
            <v>2</v>
          </cell>
          <cell r="C202" t="str">
            <v>16/05/2002</v>
          </cell>
          <cell r="D202" t="str">
            <v>9200</v>
          </cell>
          <cell r="E202" t="str">
            <v>1US0105</v>
          </cell>
          <cell r="F202" t="str">
            <v>USTAAD (CYPERMETHRIN) 10% EC 1-LT</v>
          </cell>
          <cell r="G202" t="str">
            <v>EIN0200119</v>
          </cell>
          <cell r="H202">
            <v>1000</v>
          </cell>
          <cell r="I202">
            <v>132110</v>
          </cell>
          <cell r="K202" t="str">
            <v>NGOC TUNG TRADING COMPANY LTD.</v>
          </cell>
          <cell r="M202" t="str">
            <v>VIETNAM</v>
          </cell>
          <cell r="N202">
            <v>37392</v>
          </cell>
        </row>
        <row r="203">
          <cell r="A203" t="str">
            <v>EIN/02/00120</v>
          </cell>
          <cell r="B203">
            <v>2</v>
          </cell>
          <cell r="C203" t="str">
            <v>16/05/2002</v>
          </cell>
          <cell r="D203" t="str">
            <v>9200</v>
          </cell>
          <cell r="E203" t="str">
            <v>1MA3409</v>
          </cell>
          <cell r="F203" t="str">
            <v>MANCOLAXYL (METALAXYL 8% + MANCOZEB) - 25 KG</v>
          </cell>
          <cell r="G203" t="str">
            <v>EIN0200120</v>
          </cell>
          <cell r="H203">
            <v>2000</v>
          </cell>
          <cell r="I203">
            <v>433710</v>
          </cell>
          <cell r="K203" t="str">
            <v>NGOC TUNG TRADING COMPANY LTD.</v>
          </cell>
          <cell r="M203" t="str">
            <v>VIETNAM</v>
          </cell>
          <cell r="N203">
            <v>37392</v>
          </cell>
        </row>
        <row r="204">
          <cell r="A204" t="str">
            <v>EIN/02/00122</v>
          </cell>
          <cell r="B204">
            <v>2</v>
          </cell>
          <cell r="C204" t="str">
            <v>16/05/2002</v>
          </cell>
          <cell r="D204" t="str">
            <v>9200</v>
          </cell>
          <cell r="E204" t="str">
            <v>1PE0304</v>
          </cell>
          <cell r="F204" t="str">
            <v>PERKILL (PERMETHRIN) 50% E.C. ( 60 : 40 ) -500 ML</v>
          </cell>
          <cell r="G204" t="str">
            <v>EIN0200122</v>
          </cell>
          <cell r="H204">
            <v>1000</v>
          </cell>
          <cell r="I204">
            <v>602375</v>
          </cell>
          <cell r="K204" t="str">
            <v>NGOC TUNG TRADING COMPANY LTD.</v>
          </cell>
          <cell r="M204" t="str">
            <v>VIETNAM</v>
          </cell>
          <cell r="N204">
            <v>37392</v>
          </cell>
        </row>
        <row r="205">
          <cell r="A205" t="str">
            <v>EIN/02/00123</v>
          </cell>
          <cell r="B205">
            <v>2</v>
          </cell>
          <cell r="C205" t="str">
            <v>16/05/2002</v>
          </cell>
          <cell r="D205" t="str">
            <v>9200</v>
          </cell>
          <cell r="E205" t="str">
            <v>1PE0305</v>
          </cell>
          <cell r="F205" t="str">
            <v>PERKILL (PERMETHRIN) 50% E.C. ( 60 : 40 ) -  1 LT</v>
          </cell>
          <cell r="G205" t="str">
            <v>EIN0200123</v>
          </cell>
          <cell r="H205">
            <v>1000</v>
          </cell>
          <cell r="I205">
            <v>590327.5</v>
          </cell>
          <cell r="K205" t="str">
            <v>NGOC TUNG TRADING COMPANY LTD.</v>
          </cell>
          <cell r="M205" t="str">
            <v>VIETNAM</v>
          </cell>
          <cell r="N205">
            <v>37392</v>
          </cell>
        </row>
        <row r="206">
          <cell r="A206" t="str">
            <v>EIN/02/00124</v>
          </cell>
          <cell r="B206">
            <v>2</v>
          </cell>
          <cell r="C206" t="str">
            <v>16/05/2002</v>
          </cell>
          <cell r="D206" t="str">
            <v>9200</v>
          </cell>
          <cell r="E206" t="str">
            <v>1VI0402</v>
          </cell>
          <cell r="F206" t="str">
            <v>VIRAAT 23% - 100 ML</v>
          </cell>
          <cell r="G206" t="str">
            <v>EIN0200124</v>
          </cell>
          <cell r="H206">
            <v>2000</v>
          </cell>
          <cell r="I206">
            <v>455900</v>
          </cell>
          <cell r="K206" t="str">
            <v>NGOC TUNG TRADING COMPANY LTD.</v>
          </cell>
          <cell r="M206" t="str">
            <v>VIETNAM</v>
          </cell>
          <cell r="N206">
            <v>37392</v>
          </cell>
        </row>
        <row r="207">
          <cell r="A207" t="str">
            <v>EIN/02/00125</v>
          </cell>
          <cell r="B207">
            <v>2</v>
          </cell>
          <cell r="C207" t="str">
            <v>16/05/2002</v>
          </cell>
          <cell r="D207" t="str">
            <v>9200</v>
          </cell>
          <cell r="E207" t="str">
            <v>1MA3409</v>
          </cell>
          <cell r="F207" t="str">
            <v>MANCOLAXYL (METALAXYL 8% + MANCOZEB) - 25 KG</v>
          </cell>
          <cell r="G207" t="str">
            <v>EIN0200125</v>
          </cell>
          <cell r="H207">
            <v>2500</v>
          </cell>
          <cell r="I207">
            <v>542137.5</v>
          </cell>
          <cell r="K207" t="str">
            <v>NGOC TUNG TRADING COMPANY LTD.</v>
          </cell>
          <cell r="M207" t="str">
            <v>VIETNAM</v>
          </cell>
          <cell r="N207">
            <v>37392</v>
          </cell>
        </row>
        <row r="208">
          <cell r="A208" t="str">
            <v>EIN/02/00126</v>
          </cell>
          <cell r="B208">
            <v>2</v>
          </cell>
          <cell r="C208" t="str">
            <v>16/05/2002</v>
          </cell>
          <cell r="D208" t="str">
            <v>9200</v>
          </cell>
          <cell r="E208" t="str">
            <v>1QU0145</v>
          </cell>
          <cell r="F208" t="str">
            <v>QUICKPHOS (ALP) (PELLETS)    1-KG (21 FLASKS) ( PHOSFUME-USA)</v>
          </cell>
          <cell r="G208" t="str">
            <v>EIN0200126</v>
          </cell>
          <cell r="H208">
            <v>11340</v>
          </cell>
          <cell r="I208">
            <v>3956886.61</v>
          </cell>
          <cell r="K208" t="str">
            <v>DOUGLAS PRODUCTS AND PACKAGING</v>
          </cell>
          <cell r="M208" t="str">
            <v>UNITED STATES OF AMERICA</v>
          </cell>
          <cell r="N208">
            <v>37392</v>
          </cell>
        </row>
        <row r="209">
          <cell r="A209" t="str">
            <v>EIN/02/00127</v>
          </cell>
          <cell r="B209">
            <v>2</v>
          </cell>
          <cell r="C209" t="str">
            <v>17/05/2002</v>
          </cell>
          <cell r="D209" t="str">
            <v>9200</v>
          </cell>
          <cell r="E209" t="str">
            <v>1CH2101</v>
          </cell>
          <cell r="F209" t="str">
            <v>CHLORPROPHAM TECH MIN 98% - 225 KG</v>
          </cell>
          <cell r="G209" t="str">
            <v>EIN0200127</v>
          </cell>
          <cell r="H209">
            <v>16200</v>
          </cell>
          <cell r="I209">
            <v>5739781.5</v>
          </cell>
          <cell r="K209" t="str">
            <v>BIO-WIN CORPORATION LIMITED</v>
          </cell>
          <cell r="M209" t="str">
            <v>UNITED KINGDOM</v>
          </cell>
          <cell r="N209">
            <v>37393</v>
          </cell>
        </row>
        <row r="210">
          <cell r="A210" t="str">
            <v>EIN/02/00128</v>
          </cell>
          <cell r="B210">
            <v>2</v>
          </cell>
          <cell r="C210" t="str">
            <v>18/05/2002</v>
          </cell>
          <cell r="D210" t="str">
            <v>9200</v>
          </cell>
          <cell r="E210" t="str">
            <v>1FE0701</v>
          </cell>
          <cell r="F210" t="str">
            <v>FENVALERATE TECH   50.000-KG</v>
          </cell>
          <cell r="G210" t="str">
            <v>EIN0200128</v>
          </cell>
          <cell r="H210">
            <v>100</v>
          </cell>
          <cell r="I210">
            <v>56166</v>
          </cell>
          <cell r="K210" t="str">
            <v>CLAUS HUTH GMBH HAMBURG</v>
          </cell>
          <cell r="M210" t="str">
            <v>GERMANY</v>
          </cell>
          <cell r="N210">
            <v>37394</v>
          </cell>
        </row>
        <row r="211">
          <cell r="A211" t="str">
            <v>EIN/02/00129</v>
          </cell>
          <cell r="B211">
            <v>2</v>
          </cell>
          <cell r="C211" t="str">
            <v>18/05/2002</v>
          </cell>
          <cell r="D211" t="str">
            <v>9200</v>
          </cell>
          <cell r="E211" t="str">
            <v>1RA0113</v>
          </cell>
          <cell r="F211" t="str">
            <v>RATOL (ZINC PHOSPHIDE) 80% - 11 GM</v>
          </cell>
          <cell r="G211" t="str">
            <v>EIN0200129</v>
          </cell>
          <cell r="H211">
            <v>2200</v>
          </cell>
          <cell r="I211">
            <v>548658</v>
          </cell>
          <cell r="K211" t="str">
            <v>WOCKHARDT LIFE SCIENCES LIMITED</v>
          </cell>
          <cell r="M211" t="str">
            <v>INDIA</v>
          </cell>
          <cell r="N211">
            <v>37394</v>
          </cell>
        </row>
        <row r="212">
          <cell r="A212" t="str">
            <v>EIN/02/00131</v>
          </cell>
          <cell r="B212">
            <v>2</v>
          </cell>
          <cell r="C212" t="str">
            <v>20/05/2002</v>
          </cell>
          <cell r="D212" t="str">
            <v>9200</v>
          </cell>
          <cell r="E212" t="str">
            <v>1UT0404</v>
          </cell>
          <cell r="F212" t="str">
            <v>UTHANE M-45 (MANCOZEB) 80% W.P.   25.000-KG</v>
          </cell>
          <cell r="G212" t="str">
            <v>EIN0200131</v>
          </cell>
          <cell r="H212">
            <v>12500</v>
          </cell>
          <cell r="I212">
            <v>1099575</v>
          </cell>
          <cell r="K212" t="str">
            <v>TAIWAN FLOWER BIOTECHNOLOGY CO LTD</v>
          </cell>
          <cell r="M212" t="str">
            <v>TAIWAN</v>
          </cell>
          <cell r="N212">
            <v>37396</v>
          </cell>
        </row>
        <row r="213">
          <cell r="A213" t="str">
            <v>EIN/02/00132</v>
          </cell>
          <cell r="B213">
            <v>2</v>
          </cell>
          <cell r="C213" t="str">
            <v>20/05/2002</v>
          </cell>
          <cell r="D213" t="str">
            <v>9200</v>
          </cell>
          <cell r="E213" t="str">
            <v>1CY0402</v>
          </cell>
          <cell r="F213" t="str">
            <v>CYPERMETHRIN TECH  200.000-KG</v>
          </cell>
          <cell r="G213" t="str">
            <v>EIN0200132</v>
          </cell>
          <cell r="H213">
            <v>1000</v>
          </cell>
          <cell r="I213">
            <v>439830</v>
          </cell>
          <cell r="K213" t="str">
            <v>NEWFER TRADING S. A.</v>
          </cell>
          <cell r="M213" t="str">
            <v>SWITZERLAND</v>
          </cell>
          <cell r="N213">
            <v>37396</v>
          </cell>
        </row>
        <row r="214">
          <cell r="A214" t="str">
            <v>EIN/02/00133</v>
          </cell>
          <cell r="B214">
            <v>2</v>
          </cell>
          <cell r="C214" t="str">
            <v>20/05/2002</v>
          </cell>
          <cell r="D214" t="str">
            <v>9200</v>
          </cell>
          <cell r="E214" t="str">
            <v>1QU0134</v>
          </cell>
          <cell r="F214" t="str">
            <v>QUICKPHOS (ALP) (FT)  960-GM (E) 12 TINS(NON MEXICO/GREECE)</v>
          </cell>
          <cell r="G214" t="str">
            <v>EIN0200133</v>
          </cell>
          <cell r="H214">
            <v>1002.24</v>
          </cell>
          <cell r="I214">
            <v>306121.68</v>
          </cell>
          <cell r="K214" t="str">
            <v>NEWFER TRADING S. A.</v>
          </cell>
          <cell r="M214" t="str">
            <v>SWITZERLAND</v>
          </cell>
          <cell r="N214">
            <v>37396</v>
          </cell>
        </row>
        <row r="215">
          <cell r="A215" t="str">
            <v>EIN/02/00134</v>
          </cell>
          <cell r="B215">
            <v>2</v>
          </cell>
          <cell r="C215" t="str">
            <v>20/05/2002</v>
          </cell>
          <cell r="D215" t="str">
            <v>9200</v>
          </cell>
          <cell r="E215" t="str">
            <v>1RA0104</v>
          </cell>
          <cell r="F215" t="str">
            <v>RATOL (ZINC PHOSPHIDE) 80%  (25 X 1.000-KG)</v>
          </cell>
          <cell r="G215" t="str">
            <v>EIN0200134</v>
          </cell>
          <cell r="H215">
            <v>1000</v>
          </cell>
          <cell r="I215">
            <v>139279.5</v>
          </cell>
          <cell r="K215" t="str">
            <v>NEWFER TRADING S. A.</v>
          </cell>
          <cell r="M215" t="str">
            <v>SWITZERLAND</v>
          </cell>
          <cell r="N215">
            <v>37396</v>
          </cell>
        </row>
        <row r="216">
          <cell r="A216" t="str">
            <v>EIN/02/00136</v>
          </cell>
          <cell r="B216">
            <v>2</v>
          </cell>
          <cell r="C216" t="str">
            <v>21/05/2002</v>
          </cell>
          <cell r="D216" t="str">
            <v>9200</v>
          </cell>
          <cell r="E216" t="str">
            <v>1TE0102</v>
          </cell>
          <cell r="F216" t="str">
            <v>TERBUFOS  227.000-KG</v>
          </cell>
          <cell r="G216" t="str">
            <v>EIN0200136</v>
          </cell>
          <cell r="H216">
            <v>16344</v>
          </cell>
          <cell r="I216">
            <v>3354671.38</v>
          </cell>
          <cell r="K216" t="str">
            <v>TAIWAN AGROCHEMICAL INDUSTRIES INC.</v>
          </cell>
          <cell r="M216" t="str">
            <v>TAIWAN</v>
          </cell>
          <cell r="N216">
            <v>37397</v>
          </cell>
        </row>
        <row r="217">
          <cell r="A217" t="str">
            <v>EIN/02/00137</v>
          </cell>
          <cell r="B217">
            <v>2</v>
          </cell>
          <cell r="C217" t="str">
            <v>21/05/2002</v>
          </cell>
          <cell r="D217" t="str">
            <v>9200</v>
          </cell>
          <cell r="E217" t="str">
            <v>1PH0705</v>
          </cell>
          <cell r="F217" t="str">
            <v>PHOSKILL 40% (MONOCROTOPHOS) S.L.    1.000-LT</v>
          </cell>
          <cell r="G217" t="str">
            <v>EIN0200137</v>
          </cell>
          <cell r="H217">
            <v>20000</v>
          </cell>
          <cell r="I217">
            <v>3029320</v>
          </cell>
          <cell r="K217" t="str">
            <v>BIO-WIN CORPORATION LIMITED</v>
          </cell>
          <cell r="M217" t="str">
            <v>UNITED KINGDOM</v>
          </cell>
          <cell r="N217">
            <v>37397</v>
          </cell>
        </row>
        <row r="218">
          <cell r="A218" t="str">
            <v>EIN/02/00138</v>
          </cell>
          <cell r="B218">
            <v>2</v>
          </cell>
          <cell r="C218" t="str">
            <v>21/05/2002</v>
          </cell>
          <cell r="D218" t="str">
            <v>9200</v>
          </cell>
          <cell r="E218" t="str">
            <v>1PE0401</v>
          </cell>
          <cell r="F218" t="str">
            <v>PERMETHRIN TECH - 25:75 - 50.000-KG</v>
          </cell>
          <cell r="G218" t="str">
            <v>EIN0200138</v>
          </cell>
          <cell r="H218">
            <v>1000</v>
          </cell>
          <cell r="I218">
            <v>720980</v>
          </cell>
          <cell r="K218" t="str">
            <v>ALMANDINE CORPORATION S.A.</v>
          </cell>
          <cell r="M218" t="str">
            <v>SWITZERLAND</v>
          </cell>
          <cell r="N218">
            <v>37397</v>
          </cell>
        </row>
        <row r="219">
          <cell r="A219" t="str">
            <v>EIN/02/00139</v>
          </cell>
          <cell r="B219">
            <v>2</v>
          </cell>
          <cell r="C219" t="str">
            <v>22/05/2002</v>
          </cell>
          <cell r="D219" t="str">
            <v>9200</v>
          </cell>
          <cell r="E219" t="str">
            <v>1DD0104</v>
          </cell>
          <cell r="F219" t="str">
            <v>DDVP TECH (DICHLORVOS) 92% 250 KGS</v>
          </cell>
          <cell r="G219" t="str">
            <v>EIN0200139</v>
          </cell>
          <cell r="H219">
            <v>6000</v>
          </cell>
          <cell r="I219">
            <v>557118</v>
          </cell>
          <cell r="K219" t="str">
            <v>NEWFER TRADING S. A.</v>
          </cell>
          <cell r="M219" t="str">
            <v>SWITZERLAND</v>
          </cell>
          <cell r="N219">
            <v>37398</v>
          </cell>
        </row>
        <row r="220">
          <cell r="A220" t="str">
            <v>EIN/02/00140</v>
          </cell>
          <cell r="B220">
            <v>2</v>
          </cell>
          <cell r="C220" t="str">
            <v>23/05/2002</v>
          </cell>
          <cell r="D220" t="str">
            <v>9200</v>
          </cell>
          <cell r="E220" t="str">
            <v>1HE0401</v>
          </cell>
          <cell r="F220" t="str">
            <v>HEPTENOPHOS TECHNICAL - 93%</v>
          </cell>
          <cell r="G220" t="str">
            <v>EIN0200140</v>
          </cell>
          <cell r="H220">
            <v>3000</v>
          </cell>
          <cell r="I220">
            <v>4203308.7</v>
          </cell>
          <cell r="K220" t="str">
            <v>AVENTIS CROPSCIENCE FRANCE SA</v>
          </cell>
          <cell r="M220" t="str">
            <v>FRANCE</v>
          </cell>
          <cell r="N220">
            <v>37399</v>
          </cell>
        </row>
        <row r="221">
          <cell r="A221" t="str">
            <v>EIN/02/00142</v>
          </cell>
          <cell r="B221">
            <v>2</v>
          </cell>
          <cell r="C221" t="str">
            <v>23/05/2002</v>
          </cell>
          <cell r="D221" t="str">
            <v>9200</v>
          </cell>
          <cell r="E221" t="str">
            <v>1MO0104</v>
          </cell>
          <cell r="F221" t="str">
            <v>MONOCROTOPHOS TECHNICAL - (76% MIN) - 230 KG</v>
          </cell>
          <cell r="G221" t="str">
            <v>EIN0200142</v>
          </cell>
          <cell r="H221">
            <v>17250</v>
          </cell>
          <cell r="I221">
            <v>2488398.75</v>
          </cell>
          <cell r="K221" t="str">
            <v>BIO-WIN CORPORATION LIMITED</v>
          </cell>
          <cell r="M221" t="str">
            <v>UNITED KINGDOM</v>
          </cell>
          <cell r="N221">
            <v>37399</v>
          </cell>
        </row>
        <row r="222">
          <cell r="A222" t="str">
            <v>EIN/02/00143</v>
          </cell>
          <cell r="B222">
            <v>2</v>
          </cell>
          <cell r="C222" t="str">
            <v>23/05/2002</v>
          </cell>
          <cell r="D222" t="str">
            <v>9200</v>
          </cell>
          <cell r="E222" t="str">
            <v>1DI0410</v>
          </cell>
          <cell r="F222" t="str">
            <v>DIMETHYL METHYL PHOSPHONATE - BULK</v>
          </cell>
          <cell r="G222" t="str">
            <v>EIN0200143</v>
          </cell>
          <cell r="H222">
            <v>20000</v>
          </cell>
          <cell r="I222">
            <v>2247560</v>
          </cell>
          <cell r="K222" t="str">
            <v>AKZO NOBEL FUNCTIONAL CHEMICALS LLC</v>
          </cell>
          <cell r="M222" t="str">
            <v>UNITED STATES OF AMERICA</v>
          </cell>
          <cell r="N222">
            <v>37399</v>
          </cell>
        </row>
        <row r="223">
          <cell r="A223" t="str">
            <v>EIN/02/00144</v>
          </cell>
          <cell r="B223">
            <v>2</v>
          </cell>
          <cell r="C223" t="str">
            <v>23/05/2002</v>
          </cell>
          <cell r="D223" t="str">
            <v>9200</v>
          </cell>
          <cell r="E223" t="str">
            <v>1TE0102</v>
          </cell>
          <cell r="F223" t="str">
            <v>TERBUFOS  227.000-KG</v>
          </cell>
          <cell r="G223" t="str">
            <v>EIN0200144</v>
          </cell>
          <cell r="H223">
            <v>16344</v>
          </cell>
          <cell r="I223">
            <v>3356044.27</v>
          </cell>
          <cell r="K223" t="str">
            <v>indus bioquim</v>
          </cell>
          <cell r="M223" t="str">
            <v>COSTA RICA</v>
          </cell>
          <cell r="N223">
            <v>37399</v>
          </cell>
        </row>
        <row r="224">
          <cell r="A224" t="str">
            <v>EIN/02/00145</v>
          </cell>
          <cell r="B224">
            <v>2</v>
          </cell>
          <cell r="C224" t="str">
            <v>23/05/2002</v>
          </cell>
          <cell r="D224" t="str">
            <v>9200</v>
          </cell>
          <cell r="E224" t="str">
            <v>1TR0102</v>
          </cell>
          <cell r="F224" t="str">
            <v>TRI METHYL PHOSPHITE (TMP)</v>
          </cell>
          <cell r="G224" t="str">
            <v>EIN0200145</v>
          </cell>
          <cell r="H224">
            <v>20000</v>
          </cell>
          <cell r="I224">
            <v>1466700</v>
          </cell>
          <cell r="K224" t="str">
            <v>RHODIA INC</v>
          </cell>
          <cell r="M224" t="str">
            <v>UNITED STATES OF AMERICA</v>
          </cell>
          <cell r="N224">
            <v>37399</v>
          </cell>
        </row>
        <row r="225">
          <cell r="A225" t="str">
            <v>EIN/02/00146</v>
          </cell>
          <cell r="B225">
            <v>2</v>
          </cell>
          <cell r="C225" t="str">
            <v>23/05/2002</v>
          </cell>
          <cell r="D225" t="str">
            <v>9200</v>
          </cell>
          <cell r="E225" t="str">
            <v>1QU0142</v>
          </cell>
          <cell r="F225" t="str">
            <v>QUICKPHOS (ALP) (RT)(E) 1.500-KG(14 FLASKS (PHOSFUME-USA)</v>
          </cell>
          <cell r="G225" t="str">
            <v>EIN0200146</v>
          </cell>
          <cell r="H225">
            <v>10080</v>
          </cell>
          <cell r="I225">
            <v>3517232.54</v>
          </cell>
          <cell r="K225" t="str">
            <v>DOUGLAS PRODUCTS AND PACKAGING</v>
          </cell>
          <cell r="M225" t="str">
            <v>UNITED STATES OF AMERICA</v>
          </cell>
          <cell r="N225">
            <v>37399</v>
          </cell>
        </row>
        <row r="226">
          <cell r="A226" t="str">
            <v>EIN/02/00147</v>
          </cell>
          <cell r="B226">
            <v>2</v>
          </cell>
          <cell r="C226" t="str">
            <v>23/05/2002</v>
          </cell>
          <cell r="D226" t="str">
            <v>9200</v>
          </cell>
          <cell r="E226" t="str">
            <v>1CY0402</v>
          </cell>
          <cell r="F226" t="str">
            <v>CYPERMETHRIN TECH  200.000-KG</v>
          </cell>
          <cell r="G226" t="str">
            <v>EIN0200147</v>
          </cell>
          <cell r="H226">
            <v>15000</v>
          </cell>
          <cell r="I226">
            <v>6160140</v>
          </cell>
          <cell r="K226" t="str">
            <v>UNITED PHOSPHORUS (SHANGHAI) CO LTD</v>
          </cell>
          <cell r="M226" t="str">
            <v>CHINA</v>
          </cell>
          <cell r="N226">
            <v>37399</v>
          </cell>
        </row>
        <row r="227">
          <cell r="A227" t="str">
            <v>EIN/02/00149</v>
          </cell>
          <cell r="B227">
            <v>2</v>
          </cell>
          <cell r="C227" t="str">
            <v>24/05/2002</v>
          </cell>
          <cell r="D227" t="str">
            <v>9200</v>
          </cell>
          <cell r="E227" t="str">
            <v>1CH2101</v>
          </cell>
          <cell r="F227" t="str">
            <v>CHLORPROPHAM TECH MIN 98% - 225 KG</v>
          </cell>
          <cell r="G227" t="str">
            <v>EIN0200149</v>
          </cell>
          <cell r="H227">
            <v>15300</v>
          </cell>
          <cell r="I227">
            <v>5422014</v>
          </cell>
          <cell r="K227" t="str">
            <v>BIO-WIN CORPORATION LIMITED</v>
          </cell>
          <cell r="M227" t="str">
            <v>UNITED KINGDOM</v>
          </cell>
          <cell r="N227">
            <v>37400</v>
          </cell>
        </row>
        <row r="228">
          <cell r="A228" t="str">
            <v>EIN/02/00150</v>
          </cell>
          <cell r="B228">
            <v>2</v>
          </cell>
          <cell r="C228" t="str">
            <v>24/05/2002</v>
          </cell>
          <cell r="D228" t="str">
            <v>9200</v>
          </cell>
          <cell r="E228" t="str">
            <v>1LA0115</v>
          </cell>
          <cell r="F228" t="str">
            <v>LANCER (ACEPHATE) 75% S.P.  1 KG (POUCHES) (10 X 1)</v>
          </cell>
          <cell r="G228" t="str">
            <v>EIN0200150</v>
          </cell>
          <cell r="H228">
            <v>6500</v>
          </cell>
          <cell r="I228">
            <v>1493589.5</v>
          </cell>
          <cell r="K228" t="str">
            <v>EXPORTOS [S.A.] PTY LTD.</v>
          </cell>
          <cell r="M228" t="str">
            <v>SOUTH AFRICA</v>
          </cell>
          <cell r="N228">
            <v>37400</v>
          </cell>
        </row>
        <row r="229">
          <cell r="A229" t="str">
            <v>EIN/02/00151</v>
          </cell>
          <cell r="B229">
            <v>2</v>
          </cell>
          <cell r="C229" t="str">
            <v>24/05/2002</v>
          </cell>
          <cell r="D229" t="str">
            <v>9200</v>
          </cell>
          <cell r="E229" t="str">
            <v>1DI4301</v>
          </cell>
          <cell r="F229" t="str">
            <v>DIETHYL PHOSPHITE - BULK</v>
          </cell>
          <cell r="G229" t="str">
            <v>EIN0200151</v>
          </cell>
          <cell r="H229">
            <v>20000</v>
          </cell>
          <cell r="I229">
            <v>2737840</v>
          </cell>
          <cell r="K229" t="str">
            <v>AKZO NOBEL FUNCTIONAL CHEMICALS LLC</v>
          </cell>
          <cell r="M229" t="str">
            <v>UNITED STATES OF AMERICA</v>
          </cell>
          <cell r="N229">
            <v>37400</v>
          </cell>
        </row>
        <row r="230">
          <cell r="A230" t="str">
            <v>EIN/02/00152</v>
          </cell>
          <cell r="B230">
            <v>2</v>
          </cell>
          <cell r="C230" t="str">
            <v>24/05/2002</v>
          </cell>
          <cell r="D230" t="str">
            <v>9200</v>
          </cell>
          <cell r="E230" t="str">
            <v>1DI0410</v>
          </cell>
          <cell r="F230" t="str">
            <v>DIMETHYL METHYL PHOSPHONATE - BULK</v>
          </cell>
          <cell r="G230" t="str">
            <v>EIN0200152</v>
          </cell>
          <cell r="H230">
            <v>20000</v>
          </cell>
          <cell r="I230">
            <v>2248940</v>
          </cell>
          <cell r="K230" t="str">
            <v>AKZO NOBEL FUNCTIONAL CHEMICALS LLC</v>
          </cell>
          <cell r="M230" t="str">
            <v>UNITED STATES OF AMERICA</v>
          </cell>
          <cell r="N230">
            <v>37400</v>
          </cell>
        </row>
        <row r="231">
          <cell r="A231" t="str">
            <v>EIN/02/00153</v>
          </cell>
          <cell r="B231">
            <v>2</v>
          </cell>
          <cell r="C231" t="str">
            <v>24/05/2002</v>
          </cell>
          <cell r="D231" t="str">
            <v>9200</v>
          </cell>
          <cell r="E231" t="str">
            <v>1TR0102</v>
          </cell>
          <cell r="F231" t="str">
            <v>TRI METHYL PHOSPHITE (TMP)</v>
          </cell>
          <cell r="G231" t="str">
            <v>EIN0200153</v>
          </cell>
          <cell r="H231">
            <v>20000</v>
          </cell>
          <cell r="I231">
            <v>1466700</v>
          </cell>
          <cell r="K231" t="str">
            <v>RHODIA INC</v>
          </cell>
          <cell r="M231" t="str">
            <v>UNITED STATES OF AMERICA</v>
          </cell>
          <cell r="N231">
            <v>37400</v>
          </cell>
        </row>
        <row r="232">
          <cell r="A232" t="str">
            <v>EIN/02/00154</v>
          </cell>
          <cell r="B232">
            <v>2</v>
          </cell>
          <cell r="C232" t="str">
            <v>24/05/2002</v>
          </cell>
          <cell r="D232" t="str">
            <v>9200</v>
          </cell>
          <cell r="E232" t="str">
            <v>1PE0703</v>
          </cell>
          <cell r="F232" t="str">
            <v>PERMETHRIN TECH - 40:60- 200 KG</v>
          </cell>
          <cell r="G232" t="str">
            <v>EIN0200154</v>
          </cell>
          <cell r="H232">
            <v>2000</v>
          </cell>
          <cell r="I232">
            <v>1271140</v>
          </cell>
          <cell r="K232" t="str">
            <v>CONG TY TNHH AN NONG</v>
          </cell>
          <cell r="M232" t="str">
            <v>VIETNAM</v>
          </cell>
          <cell r="N232">
            <v>37400</v>
          </cell>
        </row>
        <row r="233">
          <cell r="A233" t="str">
            <v>EIN/02/00155</v>
          </cell>
          <cell r="B233">
            <v>2</v>
          </cell>
          <cell r="C233" t="str">
            <v>24/05/2002</v>
          </cell>
          <cell r="D233" t="str">
            <v>9200</v>
          </cell>
          <cell r="E233" t="str">
            <v>1MO0104</v>
          </cell>
          <cell r="F233" t="str">
            <v>MONOCROTOPHOS TECHNICAL - (76% MIN) - 230 KG</v>
          </cell>
          <cell r="G233" t="str">
            <v>EIN0200155</v>
          </cell>
          <cell r="H233">
            <v>17250</v>
          </cell>
          <cell r="I233">
            <v>3373410</v>
          </cell>
          <cell r="K233" t="str">
            <v>UNITED PHOSPHORUS DE MEXICO</v>
          </cell>
          <cell r="M233" t="str">
            <v>MEXICO</v>
          </cell>
          <cell r="N233">
            <v>37400</v>
          </cell>
        </row>
        <row r="234">
          <cell r="A234" t="str">
            <v>EIN/02/00157</v>
          </cell>
          <cell r="B234">
            <v>2</v>
          </cell>
          <cell r="C234" t="str">
            <v>25/05/2002</v>
          </cell>
          <cell r="D234" t="str">
            <v>9200</v>
          </cell>
          <cell r="E234" t="str">
            <v>1CY0402</v>
          </cell>
          <cell r="F234" t="str">
            <v>CYPERMETHRIN TECH  200.000-KG</v>
          </cell>
          <cell r="G234" t="str">
            <v>EIN0200157</v>
          </cell>
          <cell r="H234">
            <v>15000</v>
          </cell>
          <cell r="I234">
            <v>6765603</v>
          </cell>
          <cell r="K234" t="str">
            <v>BIO-WIN CORPORATION LIMITED</v>
          </cell>
          <cell r="M234" t="str">
            <v>UNITED KINGDOM</v>
          </cell>
          <cell r="N234">
            <v>37401</v>
          </cell>
        </row>
        <row r="235">
          <cell r="A235" t="str">
            <v>EIN/02/00158</v>
          </cell>
          <cell r="B235">
            <v>2</v>
          </cell>
          <cell r="C235" t="str">
            <v>26/05/2002</v>
          </cell>
          <cell r="D235" t="str">
            <v>9200</v>
          </cell>
          <cell r="E235" t="str">
            <v>1TR0102</v>
          </cell>
          <cell r="F235" t="str">
            <v>TRI METHYL PHOSPHITE (TMP)</v>
          </cell>
          <cell r="G235" t="str">
            <v>EIN0200158</v>
          </cell>
          <cell r="H235">
            <v>20000</v>
          </cell>
          <cell r="I235">
            <v>1466700</v>
          </cell>
          <cell r="K235" t="str">
            <v>RHODIA INC</v>
          </cell>
          <cell r="M235" t="str">
            <v>UNITED STATES OF AMERICA</v>
          </cell>
          <cell r="N235">
            <v>37402</v>
          </cell>
        </row>
        <row r="236">
          <cell r="A236" t="str">
            <v>EIN/02/00159</v>
          </cell>
          <cell r="B236">
            <v>2</v>
          </cell>
          <cell r="C236" t="str">
            <v>26/05/2002</v>
          </cell>
          <cell r="D236" t="str">
            <v>9200</v>
          </cell>
          <cell r="E236" t="str">
            <v>1TR0102</v>
          </cell>
          <cell r="F236" t="str">
            <v>TRI METHYL PHOSPHITE (TMP)</v>
          </cell>
          <cell r="G236" t="str">
            <v>EIN0200159</v>
          </cell>
          <cell r="H236">
            <v>20000</v>
          </cell>
          <cell r="I236">
            <v>1466700</v>
          </cell>
          <cell r="K236" t="str">
            <v>RHODIA INC</v>
          </cell>
          <cell r="M236" t="str">
            <v>UNITED STATES OF AMERICA</v>
          </cell>
          <cell r="N236">
            <v>37402</v>
          </cell>
        </row>
        <row r="237">
          <cell r="A237" t="str">
            <v>EIN/02/00160</v>
          </cell>
          <cell r="B237">
            <v>2</v>
          </cell>
          <cell r="C237" t="str">
            <v>27/05/2002</v>
          </cell>
          <cell r="D237" t="str">
            <v>9200</v>
          </cell>
          <cell r="E237" t="str">
            <v>1MO0104</v>
          </cell>
          <cell r="F237" t="str">
            <v>MONOCROTOPHOS TECHNICAL - (76% MIN) - 230 KG</v>
          </cell>
          <cell r="G237" t="str">
            <v>EIN0200160</v>
          </cell>
          <cell r="H237">
            <v>17250</v>
          </cell>
          <cell r="I237">
            <v>2485854.38</v>
          </cell>
          <cell r="K237" t="str">
            <v>BIO-WIN CORPORATION LIMITED</v>
          </cell>
          <cell r="M237" t="str">
            <v>UNITED KINGDOM</v>
          </cell>
          <cell r="N237">
            <v>37403</v>
          </cell>
        </row>
        <row r="238">
          <cell r="A238" t="str">
            <v>EIN/02/00161</v>
          </cell>
          <cell r="B238">
            <v>2</v>
          </cell>
          <cell r="C238" t="str">
            <v>27/05/2002</v>
          </cell>
          <cell r="D238" t="str">
            <v>9200</v>
          </cell>
          <cell r="E238" t="str">
            <v>1MO0104</v>
          </cell>
          <cell r="F238" t="str">
            <v>MONOCROTOPHOS TECHNICAL - (76% MIN) - 230 KG</v>
          </cell>
          <cell r="G238" t="str">
            <v>EIN0200161</v>
          </cell>
          <cell r="H238">
            <v>17250</v>
          </cell>
          <cell r="I238">
            <v>2485854.38</v>
          </cell>
          <cell r="K238" t="str">
            <v>BIO-WIN CORPORATION LIMITED</v>
          </cell>
          <cell r="M238" t="str">
            <v>UNITED KINGDOM</v>
          </cell>
          <cell r="N238">
            <v>37403</v>
          </cell>
        </row>
        <row r="239">
          <cell r="A239" t="str">
            <v>EIN/02/00162</v>
          </cell>
          <cell r="B239">
            <v>2</v>
          </cell>
          <cell r="C239" t="str">
            <v>27/05/2002</v>
          </cell>
          <cell r="D239" t="str">
            <v>9200</v>
          </cell>
          <cell r="E239" t="str">
            <v>1CY0402</v>
          </cell>
          <cell r="F239" t="str">
            <v>CYPERMETHRIN TECH  200.000-KG</v>
          </cell>
          <cell r="G239" t="str">
            <v>EIN0200162</v>
          </cell>
          <cell r="H239">
            <v>10000</v>
          </cell>
          <cell r="I239">
            <v>4596600</v>
          </cell>
          <cell r="K239" t="str">
            <v>BIO-WIN CORPORATION LIMITED</v>
          </cell>
          <cell r="M239" t="str">
            <v>UNITED KINGDOM</v>
          </cell>
          <cell r="N239">
            <v>37403</v>
          </cell>
        </row>
        <row r="240">
          <cell r="A240" t="str">
            <v>EIN/02/00163</v>
          </cell>
          <cell r="B240">
            <v>2</v>
          </cell>
          <cell r="C240" t="str">
            <v>27/05/2002</v>
          </cell>
          <cell r="D240" t="str">
            <v>9200</v>
          </cell>
          <cell r="E240" t="str">
            <v>1DD0104</v>
          </cell>
          <cell r="F240" t="str">
            <v>DDVP TECH (DICHLORVOS) 92% 250 KGS</v>
          </cell>
          <cell r="G240" t="str">
            <v>EIN0200163</v>
          </cell>
          <cell r="H240">
            <v>12000</v>
          </cell>
          <cell r="I240">
            <v>1231776</v>
          </cell>
          <cell r="K240" t="str">
            <v>PT GELPI KURNIALESTARI</v>
          </cell>
          <cell r="M240" t="str">
            <v>INDONESIA</v>
          </cell>
          <cell r="N240">
            <v>37403</v>
          </cell>
        </row>
        <row r="241">
          <cell r="A241" t="str">
            <v>EIN/02/00164</v>
          </cell>
          <cell r="B241">
            <v>2</v>
          </cell>
          <cell r="C241" t="str">
            <v>28/05/2002</v>
          </cell>
          <cell r="D241" t="str">
            <v>9200</v>
          </cell>
          <cell r="E241" t="str">
            <v>1MO0104</v>
          </cell>
          <cell r="F241" t="str">
            <v>MONOCROTOPHOS TECHNICAL - (76% MIN) - 230 KG</v>
          </cell>
          <cell r="G241" t="str">
            <v>EIN0200164</v>
          </cell>
          <cell r="H241">
            <v>17250</v>
          </cell>
          <cell r="I241">
            <v>2485854.38</v>
          </cell>
          <cell r="K241" t="str">
            <v>BIO-WIN CORPORATION LIMITED</v>
          </cell>
          <cell r="M241" t="str">
            <v>UNITED KINGDOM</v>
          </cell>
          <cell r="N241">
            <v>37404</v>
          </cell>
        </row>
        <row r="242">
          <cell r="A242" t="str">
            <v>EIN/02/00165</v>
          </cell>
          <cell r="B242">
            <v>2</v>
          </cell>
          <cell r="C242" t="str">
            <v>29/05/2002</v>
          </cell>
          <cell r="D242" t="str">
            <v>9200</v>
          </cell>
          <cell r="E242" t="str">
            <v>1QU0152</v>
          </cell>
          <cell r="F242" t="str">
            <v>QUICKPHOS (ALP) (PELLETS) 1.5 KG</v>
          </cell>
          <cell r="G242" t="str">
            <v>EIN0200165</v>
          </cell>
          <cell r="H242">
            <v>10080</v>
          </cell>
          <cell r="I242">
            <v>3517952.26</v>
          </cell>
          <cell r="K242" t="str">
            <v>UNITED PHOSPHORUS INC.</v>
          </cell>
          <cell r="M242" t="str">
            <v>UNITED STATES OF AMERICA</v>
          </cell>
          <cell r="N242">
            <v>37405</v>
          </cell>
        </row>
        <row r="243">
          <cell r="A243" t="str">
            <v>EIN/02/00166</v>
          </cell>
          <cell r="B243">
            <v>2</v>
          </cell>
          <cell r="C243" t="str">
            <v>29/05/2002</v>
          </cell>
          <cell r="D243" t="str">
            <v>9200</v>
          </cell>
          <cell r="E243" t="str">
            <v>1LA0115</v>
          </cell>
          <cell r="F243" t="str">
            <v>LANCER (ACEPHATE) 75% S.P.  1 KG (POUCHES) (10 X 1)</v>
          </cell>
          <cell r="G243" t="str">
            <v>EIN0200166</v>
          </cell>
          <cell r="H243">
            <v>7500</v>
          </cell>
          <cell r="I243">
            <v>1906320</v>
          </cell>
          <cell r="K243" t="str">
            <v>GrowScience</v>
          </cell>
          <cell r="M243" t="str">
            <v>UNITED STATES OF AMERICA</v>
          </cell>
          <cell r="N243">
            <v>37405</v>
          </cell>
        </row>
        <row r="244">
          <cell r="A244" t="str">
            <v>EIN/02/00167</v>
          </cell>
          <cell r="B244">
            <v>2</v>
          </cell>
          <cell r="C244" t="str">
            <v>29/05/2002</v>
          </cell>
          <cell r="D244" t="str">
            <v>9200</v>
          </cell>
          <cell r="E244" t="str">
            <v>1CY0402</v>
          </cell>
          <cell r="F244" t="str">
            <v>CYPERMETHRIN TECH  200.000-KG</v>
          </cell>
          <cell r="G244" t="str">
            <v>EIN0200167</v>
          </cell>
          <cell r="H244">
            <v>6000</v>
          </cell>
          <cell r="I244">
            <v>2419560</v>
          </cell>
          <cell r="K244" t="str">
            <v>UPL</v>
          </cell>
          <cell r="L244" t="str">
            <v>AUSTRAL</v>
          </cell>
          <cell r="M244" t="str">
            <v>AUSTRALIA</v>
          </cell>
          <cell r="N244">
            <v>37405</v>
          </cell>
        </row>
        <row r="245">
          <cell r="A245" t="str">
            <v>EIN/02/00169</v>
          </cell>
          <cell r="B245">
            <v>2</v>
          </cell>
          <cell r="C245" t="str">
            <v>30/05/2002</v>
          </cell>
          <cell r="D245" t="str">
            <v>9200</v>
          </cell>
          <cell r="E245" t="str">
            <v>1RA0111</v>
          </cell>
          <cell r="F245" t="str">
            <v>RATOL (ZINC PHOSPHIDE) 80%   1.000-KG BAG (40 X 1 KG)</v>
          </cell>
          <cell r="G245" t="str">
            <v>EIN0200169</v>
          </cell>
          <cell r="H245">
            <v>4000</v>
          </cell>
          <cell r="I245">
            <v>430144</v>
          </cell>
          <cell r="K245" t="str">
            <v>CHIA TAI CO. LTD.</v>
          </cell>
          <cell r="M245" t="str">
            <v>THAILAND</v>
          </cell>
          <cell r="N245">
            <v>37406</v>
          </cell>
        </row>
        <row r="246">
          <cell r="A246" t="str">
            <v>EIN/02/00171</v>
          </cell>
          <cell r="B246">
            <v>2</v>
          </cell>
          <cell r="C246" t="str">
            <v>30/05/2002</v>
          </cell>
          <cell r="D246" t="str">
            <v>9200</v>
          </cell>
          <cell r="E246" t="str">
            <v>1RE0106</v>
          </cell>
          <cell r="F246" t="str">
            <v>RED PHOSPHORUS (P4) - DRUM   50.000-KG</v>
          </cell>
          <cell r="G246" t="str">
            <v>EIN0200171</v>
          </cell>
          <cell r="H246">
            <v>8000</v>
          </cell>
          <cell r="I246">
            <v>1095136</v>
          </cell>
          <cell r="K246" t="str">
            <v>BANGLADESH CHEMICAL INDUSTRIES CORP</v>
          </cell>
          <cell r="M246" t="str">
            <v>BANGLADESH</v>
          </cell>
          <cell r="N246">
            <v>37406</v>
          </cell>
        </row>
        <row r="247">
          <cell r="A247" t="str">
            <v>EIN/02/00173</v>
          </cell>
          <cell r="B247">
            <v>2</v>
          </cell>
          <cell r="C247" t="str">
            <v>31/05/2002</v>
          </cell>
          <cell r="D247" t="str">
            <v>9200</v>
          </cell>
          <cell r="E247" t="str">
            <v>1UT0404</v>
          </cell>
          <cell r="F247" t="str">
            <v>UTHANE M-45 (MANCOZEB) 80% W.P.   25.000-KG</v>
          </cell>
          <cell r="G247" t="str">
            <v>EIN0200173</v>
          </cell>
          <cell r="H247">
            <v>5000</v>
          </cell>
          <cell r="I247">
            <v>464360</v>
          </cell>
          <cell r="K247" t="str">
            <v>HARRISON CHEMICALS (PVT) LTD.</v>
          </cell>
          <cell r="M247" t="str">
            <v>SRI LANKA</v>
          </cell>
          <cell r="N247">
            <v>37407</v>
          </cell>
        </row>
        <row r="248">
          <cell r="A248" t="str">
            <v>EIN/02/00174</v>
          </cell>
          <cell r="B248">
            <v>2</v>
          </cell>
          <cell r="C248" t="str">
            <v>31/05/2002</v>
          </cell>
          <cell r="D248" t="str">
            <v>9200</v>
          </cell>
          <cell r="E248" t="str">
            <v>1MO0104</v>
          </cell>
          <cell r="F248" t="str">
            <v>MONOCROTOPHOS TECHNICAL - (76% MIN) - 230 KG</v>
          </cell>
          <cell r="G248" t="str">
            <v>EIN0200174</v>
          </cell>
          <cell r="H248">
            <v>17250</v>
          </cell>
          <cell r="I248">
            <v>2485854.38</v>
          </cell>
          <cell r="K248" t="str">
            <v>BIO-WIN CORPORATION LIMITED</v>
          </cell>
          <cell r="M248" t="str">
            <v>UNITED KINGDOM</v>
          </cell>
          <cell r="N248">
            <v>37407</v>
          </cell>
        </row>
        <row r="249">
          <cell r="A249" t="str">
            <v>EIN/02/00175</v>
          </cell>
          <cell r="B249">
            <v>2</v>
          </cell>
          <cell r="C249" t="str">
            <v>31/05/2002</v>
          </cell>
          <cell r="D249" t="str">
            <v>9200</v>
          </cell>
          <cell r="E249" t="str">
            <v>1QU0111</v>
          </cell>
          <cell r="F249" t="str">
            <v>QUICKPHOS (ALP) (PELLETS)    1-KG (21 FLASKS) ( NON USA )</v>
          </cell>
          <cell r="G249" t="str">
            <v>EIN0200175</v>
          </cell>
          <cell r="H249">
            <v>4998</v>
          </cell>
          <cell r="I249">
            <v>1221761.1000000001</v>
          </cell>
          <cell r="K249" t="str">
            <v>MASA EST. FOR PEST</v>
          </cell>
          <cell r="M249" t="str">
            <v>SAUDI ARABIA</v>
          </cell>
          <cell r="N249">
            <v>37407</v>
          </cell>
        </row>
        <row r="250">
          <cell r="A250" t="str">
            <v>EIN/02/00176</v>
          </cell>
          <cell r="B250">
            <v>2</v>
          </cell>
          <cell r="C250" t="str">
            <v>31/05/2002</v>
          </cell>
          <cell r="D250" t="str">
            <v>9200</v>
          </cell>
          <cell r="E250" t="str">
            <v>1MO0104</v>
          </cell>
          <cell r="F250" t="str">
            <v>MONOCROTOPHOS TECHNICAL - (76% MIN) - 230 KG</v>
          </cell>
          <cell r="G250" t="str">
            <v>EIN0200176</v>
          </cell>
          <cell r="H250">
            <v>17250</v>
          </cell>
          <cell r="I250">
            <v>2485854.38</v>
          </cell>
          <cell r="K250" t="str">
            <v>BIO-WIN CORPORATION LIMITED</v>
          </cell>
          <cell r="M250" t="str">
            <v>UNITED KINGDOM</v>
          </cell>
          <cell r="N250">
            <v>37407</v>
          </cell>
        </row>
        <row r="251">
          <cell r="A251" t="str">
            <v>EIN/02/00177</v>
          </cell>
          <cell r="B251">
            <v>2</v>
          </cell>
          <cell r="C251" t="str">
            <v>31/05/2002</v>
          </cell>
          <cell r="D251" t="str">
            <v>9200</v>
          </cell>
          <cell r="E251" t="str">
            <v>1CY0402</v>
          </cell>
          <cell r="F251" t="str">
            <v>CYPERMETHRIN TECH  200.000-KG</v>
          </cell>
          <cell r="G251" t="str">
            <v>EIN0200177</v>
          </cell>
          <cell r="H251">
            <v>15000</v>
          </cell>
          <cell r="I251">
            <v>6160140</v>
          </cell>
          <cell r="K251" t="str">
            <v>UNITED PHOSPHORUS (SHANGHAI) CO LTD</v>
          </cell>
          <cell r="M251" t="str">
            <v>CHINA</v>
          </cell>
          <cell r="N251">
            <v>37407</v>
          </cell>
        </row>
        <row r="252">
          <cell r="A252" t="str">
            <v>EIN/02/00179</v>
          </cell>
          <cell r="B252">
            <v>2</v>
          </cell>
          <cell r="C252" t="str">
            <v>31/05/2002</v>
          </cell>
          <cell r="D252" t="str">
            <v>9200</v>
          </cell>
          <cell r="E252" t="str">
            <v>1CY1504</v>
          </cell>
          <cell r="F252" t="str">
            <v>CYRUX 25% EC 500ML</v>
          </cell>
          <cell r="G252" t="str">
            <v>EIN0200179</v>
          </cell>
          <cell r="H252">
            <v>2500</v>
          </cell>
          <cell r="I252">
            <v>518925</v>
          </cell>
          <cell r="K252" t="str">
            <v>CONG TY TNHHTM DONG XANH</v>
          </cell>
          <cell r="M252" t="str">
            <v>VIETNAM</v>
          </cell>
          <cell r="N252">
            <v>37407</v>
          </cell>
        </row>
        <row r="253">
          <cell r="A253" t="str">
            <v>EIN/02/00180</v>
          </cell>
          <cell r="B253">
            <v>2</v>
          </cell>
          <cell r="C253" t="str">
            <v>31/05/2002</v>
          </cell>
          <cell r="D253" t="str">
            <v>9200</v>
          </cell>
          <cell r="E253" t="str">
            <v>1CY1504</v>
          </cell>
          <cell r="F253" t="str">
            <v>CYRUX 25% EC 500ML</v>
          </cell>
          <cell r="G253" t="str">
            <v>EIN0200180</v>
          </cell>
          <cell r="H253">
            <v>5000</v>
          </cell>
          <cell r="I253">
            <v>1025640</v>
          </cell>
          <cell r="K253" t="str">
            <v>NONG PHAT TRADING AND SERVICES CO.</v>
          </cell>
          <cell r="M253" t="str">
            <v>VIETNAM</v>
          </cell>
          <cell r="N253">
            <v>37407</v>
          </cell>
        </row>
        <row r="254">
          <cell r="A254" t="str">
            <v>EIN/02/00181</v>
          </cell>
          <cell r="B254">
            <v>2</v>
          </cell>
          <cell r="C254" t="str">
            <v>31/05/2002</v>
          </cell>
          <cell r="D254" t="str">
            <v>9200</v>
          </cell>
          <cell r="E254" t="str">
            <v>1PH0705</v>
          </cell>
          <cell r="F254" t="str">
            <v>PHOSKILL 40% (MONOCROTOPHOS) S.L.    1.000-LT</v>
          </cell>
          <cell r="G254" t="str">
            <v>EIN0200181</v>
          </cell>
          <cell r="H254">
            <v>20000</v>
          </cell>
          <cell r="I254">
            <v>3031180</v>
          </cell>
          <cell r="K254" t="str">
            <v>BIO-WIN CORPORATION LIMITED</v>
          </cell>
          <cell r="M254" t="str">
            <v>UNITED KINGDOM</v>
          </cell>
          <cell r="N254">
            <v>37407</v>
          </cell>
        </row>
        <row r="255">
          <cell r="A255" t="str">
            <v>EIN/02/00182</v>
          </cell>
          <cell r="B255">
            <v>2</v>
          </cell>
          <cell r="C255" t="str">
            <v>03/06/2002</v>
          </cell>
          <cell r="D255" t="str">
            <v>9200</v>
          </cell>
          <cell r="E255" t="str">
            <v>1DD0104</v>
          </cell>
          <cell r="F255" t="str">
            <v>DDVP TECH (DICHLORVOS) 92% 250 KGS</v>
          </cell>
          <cell r="G255" t="str">
            <v>EIN0200182</v>
          </cell>
          <cell r="H255">
            <v>18750</v>
          </cell>
          <cell r="I255">
            <v>1695871.88</v>
          </cell>
          <cell r="K255" t="str">
            <v>NEWFER TRADING S. A.</v>
          </cell>
          <cell r="M255" t="str">
            <v>SWITZERLAND</v>
          </cell>
          <cell r="N255">
            <v>37410</v>
          </cell>
        </row>
        <row r="256">
          <cell r="A256" t="str">
            <v>EIN/02/00183</v>
          </cell>
          <cell r="B256">
            <v>2</v>
          </cell>
          <cell r="C256" t="str">
            <v>04/06/2002</v>
          </cell>
          <cell r="D256" t="str">
            <v>9200</v>
          </cell>
          <cell r="E256" t="str">
            <v>1CY1502</v>
          </cell>
          <cell r="F256" t="str">
            <v>CYRUX (CYPERMETHRIN) 25% EC  100ML</v>
          </cell>
          <cell r="G256" t="str">
            <v>EIN0200183</v>
          </cell>
          <cell r="H256">
            <v>5600</v>
          </cell>
          <cell r="I256">
            <v>1230768</v>
          </cell>
          <cell r="K256" t="str">
            <v>NONG PHAT TRADING AND SERVICES CO.</v>
          </cell>
          <cell r="M256" t="str">
            <v>VIETNAM</v>
          </cell>
          <cell r="N256">
            <v>37411</v>
          </cell>
        </row>
        <row r="257">
          <cell r="A257" t="str">
            <v>EIN/02/00184</v>
          </cell>
          <cell r="B257">
            <v>2</v>
          </cell>
          <cell r="C257" t="str">
            <v>04/06/2002</v>
          </cell>
          <cell r="D257" t="str">
            <v>9200</v>
          </cell>
          <cell r="E257" t="str">
            <v>1TR0102</v>
          </cell>
          <cell r="F257" t="str">
            <v>TRI METHYL PHOSPHITE (TMP)</v>
          </cell>
          <cell r="G257" t="str">
            <v>EIN0200184</v>
          </cell>
          <cell r="H257">
            <v>20000</v>
          </cell>
          <cell r="I257">
            <v>1466400</v>
          </cell>
          <cell r="K257" t="str">
            <v>RHODIA INC</v>
          </cell>
          <cell r="M257" t="str">
            <v>UNITED STATES OF AMERICA</v>
          </cell>
          <cell r="N257">
            <v>37411</v>
          </cell>
        </row>
        <row r="258">
          <cell r="A258" t="str">
            <v>EIN/02/00185</v>
          </cell>
          <cell r="B258">
            <v>2</v>
          </cell>
          <cell r="C258" t="str">
            <v>04/06/2002</v>
          </cell>
          <cell r="D258" t="str">
            <v>9200</v>
          </cell>
          <cell r="E258" t="str">
            <v>1DD0104</v>
          </cell>
          <cell r="F258" t="str">
            <v>DDVP TECH (DICHLORVOS) 92% 250 KGS</v>
          </cell>
          <cell r="G258" t="str">
            <v>EIN0200185</v>
          </cell>
          <cell r="H258">
            <v>7000</v>
          </cell>
          <cell r="I258">
            <v>971565</v>
          </cell>
          <cell r="K258" t="str">
            <v>PRODUCTOS VETERINARIOS OURO FINO LT</v>
          </cell>
          <cell r="M258" t="str">
            <v>BRAZIL</v>
          </cell>
          <cell r="N258">
            <v>37411</v>
          </cell>
        </row>
        <row r="259">
          <cell r="A259" t="str">
            <v>EIN/02/00187</v>
          </cell>
          <cell r="B259">
            <v>2</v>
          </cell>
          <cell r="C259" t="str">
            <v>04/06/2002</v>
          </cell>
          <cell r="D259" t="str">
            <v>9200</v>
          </cell>
          <cell r="E259" t="str">
            <v>1PH0705</v>
          </cell>
          <cell r="F259" t="str">
            <v>PHOSKILL 40% (MONOCROTOPHOS) S.L.    1.000-LT</v>
          </cell>
          <cell r="G259" t="str">
            <v>EIN0200187</v>
          </cell>
          <cell r="H259">
            <v>10000</v>
          </cell>
          <cell r="I259">
            <v>1514660</v>
          </cell>
          <cell r="K259" t="str">
            <v>BIO-WIN CORPORATION LIMITED</v>
          </cell>
          <cell r="M259" t="str">
            <v>UNITED KINGDOM</v>
          </cell>
          <cell r="N259">
            <v>37411</v>
          </cell>
        </row>
        <row r="260">
          <cell r="A260" t="str">
            <v>EIN/02/00188</v>
          </cell>
          <cell r="B260">
            <v>2</v>
          </cell>
          <cell r="C260" t="str">
            <v>05/06/2002</v>
          </cell>
          <cell r="D260" t="str">
            <v>9200</v>
          </cell>
          <cell r="E260" t="str">
            <v>1LA0115</v>
          </cell>
          <cell r="F260" t="str">
            <v>LANCER (ACEPHATE) 75% S.P.  1 KG (POUCHES) (10 X 1)</v>
          </cell>
          <cell r="G260" t="str">
            <v>EIN0200188</v>
          </cell>
          <cell r="H260">
            <v>7000</v>
          </cell>
          <cell r="I260">
            <v>1777048</v>
          </cell>
          <cell r="K260" t="str">
            <v>GrowScience</v>
          </cell>
          <cell r="M260" t="str">
            <v>UNITED STATES OF AMERICA</v>
          </cell>
          <cell r="N260">
            <v>37412</v>
          </cell>
        </row>
        <row r="261">
          <cell r="A261" t="str">
            <v>EIN/02/00190</v>
          </cell>
          <cell r="B261">
            <v>2</v>
          </cell>
          <cell r="C261" t="str">
            <v>05/06/2002</v>
          </cell>
          <cell r="D261" t="str">
            <v>9200</v>
          </cell>
          <cell r="E261" t="str">
            <v>1PH0705</v>
          </cell>
          <cell r="F261" t="str">
            <v>PHOSKILL 40% (MONOCROTOPHOS) S.L.    1.000-LT</v>
          </cell>
          <cell r="G261" t="str">
            <v>EIN0200190</v>
          </cell>
          <cell r="H261">
            <v>20000</v>
          </cell>
          <cell r="I261">
            <v>2855176</v>
          </cell>
          <cell r="K261" t="str">
            <v>SCIL</v>
          </cell>
          <cell r="M261" t="str">
            <v>INDIA</v>
          </cell>
          <cell r="N261">
            <v>37412</v>
          </cell>
        </row>
        <row r="262">
          <cell r="A262" t="str">
            <v>EIN/02/00191</v>
          </cell>
          <cell r="B262">
            <v>2</v>
          </cell>
          <cell r="C262" t="str">
            <v>05/06/2002</v>
          </cell>
          <cell r="D262" t="str">
            <v>9200</v>
          </cell>
          <cell r="E262" t="str">
            <v>1PH3707</v>
          </cell>
          <cell r="F262" t="str">
            <v>PHOSPHORUS PENTOXIDE (P2O5) 200.000-KG</v>
          </cell>
          <cell r="G262" t="str">
            <v>EIN0200191</v>
          </cell>
          <cell r="H262">
            <v>20000</v>
          </cell>
          <cell r="I262">
            <v>1051790</v>
          </cell>
          <cell r="K262" t="str">
            <v>GALVACHEM CHEMIEHANDELS</v>
          </cell>
          <cell r="M262" t="str">
            <v>GERMANY</v>
          </cell>
          <cell r="N262">
            <v>37412</v>
          </cell>
        </row>
        <row r="263">
          <cell r="A263" t="str">
            <v>EIN/02/00193</v>
          </cell>
          <cell r="B263">
            <v>2</v>
          </cell>
          <cell r="C263" t="str">
            <v>06/06/2002</v>
          </cell>
          <cell r="D263" t="str">
            <v>9200</v>
          </cell>
          <cell r="E263" t="str">
            <v>1DI0410</v>
          </cell>
          <cell r="F263" t="str">
            <v>DIMETHYL METHYL PHOSPHONATE - BULK</v>
          </cell>
          <cell r="G263" t="str">
            <v>EIN0200193</v>
          </cell>
          <cell r="H263">
            <v>20000</v>
          </cell>
          <cell r="I263">
            <v>2248480</v>
          </cell>
          <cell r="K263" t="str">
            <v>AKZO NOBEL FUNCTIONAL CHEMICALS LLC</v>
          </cell>
          <cell r="M263" t="str">
            <v>UNITED STATES OF AMERICA</v>
          </cell>
          <cell r="N263">
            <v>37413</v>
          </cell>
        </row>
        <row r="264">
          <cell r="A264" t="str">
            <v>EIN/02/00194</v>
          </cell>
          <cell r="B264">
            <v>2</v>
          </cell>
          <cell r="C264" t="str">
            <v>06/06/2002</v>
          </cell>
          <cell r="D264" t="str">
            <v>9200</v>
          </cell>
          <cell r="E264" t="str">
            <v>1QU0401</v>
          </cell>
          <cell r="F264" t="str">
            <v>QUINALPHOS (TECH)  200.000-KG</v>
          </cell>
          <cell r="G264" t="str">
            <v>EIN0200194</v>
          </cell>
          <cell r="H264">
            <v>5000</v>
          </cell>
          <cell r="I264">
            <v>1564480</v>
          </cell>
          <cell r="K264" t="str">
            <v>LADDA COMPANY LIMITED</v>
          </cell>
          <cell r="M264" t="str">
            <v>THAILAND</v>
          </cell>
          <cell r="N264">
            <v>37413</v>
          </cell>
        </row>
        <row r="265">
          <cell r="A265" t="str">
            <v>EIN/02/00195</v>
          </cell>
          <cell r="B265">
            <v>2</v>
          </cell>
          <cell r="C265" t="str">
            <v>06/06/2002</v>
          </cell>
          <cell r="D265" t="str">
            <v>9200</v>
          </cell>
          <cell r="E265" t="str">
            <v>1RA0107</v>
          </cell>
          <cell r="F265" t="str">
            <v>RATOL (ZINC PHOSPHIDE) 80%   50.000-KG</v>
          </cell>
          <cell r="G265" t="str">
            <v>EIN0200195</v>
          </cell>
          <cell r="H265">
            <v>5000</v>
          </cell>
          <cell r="I265">
            <v>610250</v>
          </cell>
          <cell r="K265" t="str">
            <v>UNITED PHOSPHORUS(BANGLADESH)LTD</v>
          </cell>
          <cell r="M265" t="str">
            <v>BANGLADESH</v>
          </cell>
          <cell r="N265">
            <v>37413</v>
          </cell>
        </row>
        <row r="266">
          <cell r="A266" t="str">
            <v>EIN/02/00196</v>
          </cell>
          <cell r="B266">
            <v>2</v>
          </cell>
          <cell r="C266" t="str">
            <v>06/06/2002</v>
          </cell>
          <cell r="D266" t="str">
            <v>9200</v>
          </cell>
          <cell r="E266" t="str">
            <v>1TR0102</v>
          </cell>
          <cell r="F266" t="str">
            <v>TRI METHYL PHOSPHITE (TMP)</v>
          </cell>
          <cell r="G266" t="str">
            <v>EIN0200196</v>
          </cell>
          <cell r="H266">
            <v>20000</v>
          </cell>
          <cell r="I266">
            <v>1466100</v>
          </cell>
          <cell r="K266" t="str">
            <v>RHODIA INC</v>
          </cell>
          <cell r="M266" t="str">
            <v>UNITED STATES OF AMERICA</v>
          </cell>
          <cell r="N266">
            <v>37413</v>
          </cell>
        </row>
        <row r="267">
          <cell r="A267" t="str">
            <v>EIN/02/00197</v>
          </cell>
          <cell r="B267">
            <v>2</v>
          </cell>
          <cell r="C267" t="str">
            <v>06/06/2002</v>
          </cell>
          <cell r="D267" t="str">
            <v>9200</v>
          </cell>
          <cell r="E267" t="str">
            <v>1TR0102</v>
          </cell>
          <cell r="F267" t="str">
            <v>TRI METHYL PHOSPHITE (TMP)</v>
          </cell>
          <cell r="G267" t="str">
            <v>EIN0200197</v>
          </cell>
          <cell r="H267">
            <v>20000</v>
          </cell>
          <cell r="I267">
            <v>1466100</v>
          </cell>
          <cell r="K267" t="str">
            <v>RHODIA INC</v>
          </cell>
          <cell r="M267" t="str">
            <v>UNITED STATES OF AMERICA</v>
          </cell>
          <cell r="N267">
            <v>37413</v>
          </cell>
        </row>
        <row r="268">
          <cell r="A268" t="str">
            <v>EIN/02/00199</v>
          </cell>
          <cell r="B268">
            <v>2</v>
          </cell>
          <cell r="C268" t="str">
            <v>07/06/2002</v>
          </cell>
          <cell r="D268" t="str">
            <v>9200</v>
          </cell>
          <cell r="E268" t="str">
            <v>1TR0102</v>
          </cell>
          <cell r="F268" t="str">
            <v>TRI METHYL PHOSPHITE (TMP)</v>
          </cell>
          <cell r="G268" t="str">
            <v>EIN0200199</v>
          </cell>
          <cell r="H268">
            <v>20000</v>
          </cell>
          <cell r="I268">
            <v>1466100</v>
          </cell>
          <cell r="K268" t="str">
            <v>RHODIA INC</v>
          </cell>
          <cell r="M268" t="str">
            <v>UNITED STATES OF AMERICA</v>
          </cell>
          <cell r="N268">
            <v>37414</v>
          </cell>
        </row>
        <row r="269">
          <cell r="A269" t="str">
            <v>EIN/02/00200</v>
          </cell>
          <cell r="B269">
            <v>2</v>
          </cell>
          <cell r="C269" t="str">
            <v>07/06/2002</v>
          </cell>
          <cell r="D269" t="str">
            <v>9200</v>
          </cell>
          <cell r="E269" t="str">
            <v>1DI0410</v>
          </cell>
          <cell r="F269" t="str">
            <v>DIMETHYL METHYL PHOSPHONATE - BULK</v>
          </cell>
          <cell r="G269" t="str">
            <v>EIN0200200</v>
          </cell>
          <cell r="H269">
            <v>20000</v>
          </cell>
          <cell r="I269">
            <v>2248020</v>
          </cell>
          <cell r="K269" t="str">
            <v>AKZO NOBEL FUNCTIONAL CHEMICALS LLC</v>
          </cell>
          <cell r="M269" t="str">
            <v>UNITED STATES OF AMERICA</v>
          </cell>
          <cell r="N269">
            <v>37414</v>
          </cell>
        </row>
        <row r="270">
          <cell r="A270" t="str">
            <v>EIN/02/00201</v>
          </cell>
          <cell r="B270">
            <v>2</v>
          </cell>
          <cell r="C270" t="str">
            <v>07/06/2002</v>
          </cell>
          <cell r="D270" t="str">
            <v>9200</v>
          </cell>
          <cell r="E270" t="str">
            <v>1QU0145</v>
          </cell>
          <cell r="F270" t="str">
            <v>QUICKPHOS (ALP) (PELLETS)    1-KG (21 FLASKS) ( PHOSFUME-USA)</v>
          </cell>
          <cell r="G270" t="str">
            <v>EIN0200201</v>
          </cell>
          <cell r="H270">
            <v>11340</v>
          </cell>
          <cell r="I270">
            <v>3958505.96</v>
          </cell>
          <cell r="K270" t="str">
            <v>DOUGLAS PRODUCTS AND PACKAGING</v>
          </cell>
          <cell r="M270" t="str">
            <v>UNITED STATES OF AMERICA</v>
          </cell>
          <cell r="N270">
            <v>37414</v>
          </cell>
        </row>
        <row r="271">
          <cell r="A271" t="str">
            <v>EIN/02/00202</v>
          </cell>
          <cell r="B271">
            <v>2</v>
          </cell>
          <cell r="C271" t="str">
            <v>07/06/2002</v>
          </cell>
          <cell r="D271" t="str">
            <v>9200</v>
          </cell>
          <cell r="E271" t="str">
            <v>1CH0105</v>
          </cell>
          <cell r="F271" t="str">
            <v>CHLOROBAN (CHLORPYRIPHOS) 20% E.C.-   1.000-LT</v>
          </cell>
          <cell r="G271" t="str">
            <v>EIN0200202</v>
          </cell>
          <cell r="H271">
            <v>3000</v>
          </cell>
          <cell r="I271">
            <v>351144</v>
          </cell>
          <cell r="K271" t="str">
            <v>CONG TY TNHHTM DONG XANH</v>
          </cell>
          <cell r="M271" t="str">
            <v>VIETNAM</v>
          </cell>
          <cell r="N271">
            <v>37414</v>
          </cell>
        </row>
        <row r="272">
          <cell r="A272" t="str">
            <v>EIN/02/00203</v>
          </cell>
          <cell r="B272">
            <v>2</v>
          </cell>
          <cell r="C272" t="str">
            <v>07/06/2002</v>
          </cell>
          <cell r="D272" t="str">
            <v>9200</v>
          </cell>
          <cell r="E272" t="str">
            <v>1UT0404</v>
          </cell>
          <cell r="F272" t="str">
            <v>UTHANE M-45 (MANCOZEB) 80% W.P.   25.000-KG</v>
          </cell>
          <cell r="G272" t="str">
            <v>EIN0200203</v>
          </cell>
          <cell r="H272">
            <v>12000</v>
          </cell>
          <cell r="I272">
            <v>1055592</v>
          </cell>
          <cell r="K272" t="str">
            <v>HELB PESTICIDES &amp; CHEMICAL CO.</v>
          </cell>
          <cell r="M272" t="str">
            <v>ARAB REPUBLIC OF EGYPT</v>
          </cell>
          <cell r="N272">
            <v>37414</v>
          </cell>
        </row>
        <row r="273">
          <cell r="A273" t="str">
            <v>EIN/02/00204</v>
          </cell>
          <cell r="B273">
            <v>2</v>
          </cell>
          <cell r="C273" t="str">
            <v>10/06/2002</v>
          </cell>
          <cell r="D273" t="str">
            <v>9200</v>
          </cell>
          <cell r="E273" t="str">
            <v>1CY0402</v>
          </cell>
          <cell r="F273" t="str">
            <v>CYPERMETHRIN TECH  200.000-KG</v>
          </cell>
          <cell r="G273" t="str">
            <v>EIN0200204</v>
          </cell>
          <cell r="H273">
            <v>16000</v>
          </cell>
          <cell r="I273">
            <v>7024769.2800000003</v>
          </cell>
          <cell r="K273" t="str">
            <v>EXPORTOS [S.A.] PTY LTD.</v>
          </cell>
          <cell r="M273" t="str">
            <v>SOUTH AFRICA</v>
          </cell>
          <cell r="N273">
            <v>37417</v>
          </cell>
        </row>
        <row r="274">
          <cell r="A274" t="str">
            <v>EIN/02/00205</v>
          </cell>
          <cell r="B274">
            <v>2</v>
          </cell>
          <cell r="C274" t="str">
            <v>10/06/2002</v>
          </cell>
          <cell r="D274" t="str">
            <v>9200</v>
          </cell>
          <cell r="E274" t="str">
            <v>1TR0102</v>
          </cell>
          <cell r="F274" t="str">
            <v>TRI METHYL PHOSPHITE (TMP)</v>
          </cell>
          <cell r="G274" t="str">
            <v>EIN0200205</v>
          </cell>
          <cell r="H274">
            <v>20000</v>
          </cell>
          <cell r="I274">
            <v>1466100</v>
          </cell>
          <cell r="K274" t="str">
            <v>RHODIA INC</v>
          </cell>
          <cell r="M274" t="str">
            <v>UNITED STATES OF AMERICA</v>
          </cell>
          <cell r="N274">
            <v>37417</v>
          </cell>
        </row>
        <row r="275">
          <cell r="A275" t="str">
            <v>EIN/02/00206</v>
          </cell>
          <cell r="B275">
            <v>2</v>
          </cell>
          <cell r="C275" t="str">
            <v>10/06/2002</v>
          </cell>
          <cell r="D275" t="str">
            <v>9200</v>
          </cell>
          <cell r="E275" t="str">
            <v>1PO0701</v>
          </cell>
          <cell r="F275" t="str">
            <v>PORTABLE GAS MONITOR</v>
          </cell>
          <cell r="G275" t="str">
            <v>EIN0200206</v>
          </cell>
          <cell r="H275">
            <v>1</v>
          </cell>
          <cell r="I275">
            <v>43974</v>
          </cell>
          <cell r="K275" t="str">
            <v>EXEL MEDICAL &amp; CHEM. SUPP. PTY LTD</v>
          </cell>
          <cell r="M275" t="str">
            <v>SOUTH AFRICA</v>
          </cell>
          <cell r="N275">
            <v>37417</v>
          </cell>
        </row>
        <row r="276">
          <cell r="A276" t="str">
            <v>EIN/02/00207</v>
          </cell>
          <cell r="B276">
            <v>2</v>
          </cell>
          <cell r="C276" t="str">
            <v>10/06/2002</v>
          </cell>
          <cell r="D276" t="str">
            <v>9200</v>
          </cell>
          <cell r="E276" t="str">
            <v>1DD0104</v>
          </cell>
          <cell r="F276" t="str">
            <v>DDVP TECH (DICHLORVOS) 92% 250 KGS</v>
          </cell>
          <cell r="G276" t="str">
            <v>EIN0200207</v>
          </cell>
          <cell r="H276">
            <v>16750</v>
          </cell>
          <cell r="I276">
            <v>1593276.75</v>
          </cell>
          <cell r="K276" t="str">
            <v>YOUNG IL CHEMICAL CO.  LTD.</v>
          </cell>
          <cell r="M276" t="str">
            <v>KOREA - SOUTH</v>
          </cell>
          <cell r="N276">
            <v>37417</v>
          </cell>
        </row>
        <row r="277">
          <cell r="A277" t="str">
            <v>EIN/02/00208</v>
          </cell>
          <cell r="B277">
            <v>2</v>
          </cell>
          <cell r="C277" t="str">
            <v>10/06/2002</v>
          </cell>
          <cell r="D277" t="str">
            <v>9200</v>
          </cell>
          <cell r="E277" t="str">
            <v>1MO0104</v>
          </cell>
          <cell r="F277" t="str">
            <v>MONOCROTOPHOS TECHNICAL - (76% MIN) - 230 KG</v>
          </cell>
          <cell r="G277" t="str">
            <v>EIN0200208</v>
          </cell>
          <cell r="H277">
            <v>17250</v>
          </cell>
          <cell r="I277">
            <v>2529022.5</v>
          </cell>
          <cell r="K277" t="str">
            <v>EXPORTOS [S.A.] PTY LTD.</v>
          </cell>
          <cell r="M277" t="str">
            <v>SOUTH AFRICA</v>
          </cell>
          <cell r="N277">
            <v>37417</v>
          </cell>
        </row>
        <row r="278">
          <cell r="A278" t="str">
            <v>EIN/02/00209</v>
          </cell>
          <cell r="B278">
            <v>2</v>
          </cell>
          <cell r="C278" t="str">
            <v>10/06/2002</v>
          </cell>
          <cell r="D278" t="str">
            <v>9200</v>
          </cell>
          <cell r="E278" t="str">
            <v>1DI4301</v>
          </cell>
          <cell r="F278" t="str">
            <v>DIETHYL PHOSPHITE - BULK</v>
          </cell>
          <cell r="G278" t="str">
            <v>EIN0200209</v>
          </cell>
          <cell r="H278">
            <v>20000</v>
          </cell>
          <cell r="I278">
            <v>2737840</v>
          </cell>
          <cell r="K278" t="str">
            <v>AKZO NOBEL FUNCTIONAL CHEMICALS LLC</v>
          </cell>
          <cell r="M278" t="str">
            <v>UNITED STATES OF AMERICA</v>
          </cell>
          <cell r="N278">
            <v>37417</v>
          </cell>
        </row>
        <row r="279">
          <cell r="A279" t="str">
            <v>EIN/02/00210</v>
          </cell>
          <cell r="B279">
            <v>2</v>
          </cell>
          <cell r="C279" t="str">
            <v>12/06/2002</v>
          </cell>
          <cell r="D279" t="str">
            <v>9200</v>
          </cell>
          <cell r="E279" t="str">
            <v>1UT0404</v>
          </cell>
          <cell r="F279" t="str">
            <v>UTHANE M-45 (MANCOZEB) 80% W.P.   25.000-KG</v>
          </cell>
          <cell r="G279" t="str">
            <v>EIN0200210</v>
          </cell>
          <cell r="H279">
            <v>12000</v>
          </cell>
          <cell r="I279">
            <v>1053216</v>
          </cell>
          <cell r="K279" t="str">
            <v>HELB PESTICIDES &amp; CHEMICAL CO.</v>
          </cell>
          <cell r="M279" t="str">
            <v>ARAB REPUBLIC OF EGYPT</v>
          </cell>
          <cell r="N279">
            <v>37419</v>
          </cell>
        </row>
        <row r="280">
          <cell r="A280" t="str">
            <v>EIN/02/00211</v>
          </cell>
          <cell r="B280">
            <v>2</v>
          </cell>
          <cell r="C280" t="str">
            <v>12/06/2002</v>
          </cell>
          <cell r="D280" t="str">
            <v>9200</v>
          </cell>
          <cell r="E280" t="str">
            <v>1MP0102</v>
          </cell>
          <cell r="F280" t="str">
            <v>META PHENOXY BENZALDEHYDE 200 - KG</v>
          </cell>
          <cell r="G280" t="str">
            <v>EIN0200211</v>
          </cell>
          <cell r="H280">
            <v>400</v>
          </cell>
          <cell r="I280">
            <v>97740</v>
          </cell>
          <cell r="K280" t="str">
            <v>MAKHTESHIM CHEMICAL WORKS LTD.</v>
          </cell>
          <cell r="M280" t="str">
            <v>ISRAEL</v>
          </cell>
          <cell r="N280">
            <v>37419</v>
          </cell>
        </row>
        <row r="281">
          <cell r="A281" t="str">
            <v>EIN/02/00212</v>
          </cell>
          <cell r="B281">
            <v>2</v>
          </cell>
          <cell r="C281" t="str">
            <v>13/06/2002</v>
          </cell>
          <cell r="D281" t="str">
            <v>9200</v>
          </cell>
          <cell r="E281" t="str">
            <v>1CY1505</v>
          </cell>
          <cell r="F281" t="str">
            <v>CYRUX 25% EC 1-LT</v>
          </cell>
          <cell r="G281" t="str">
            <v>EIN0200212</v>
          </cell>
          <cell r="H281">
            <v>2000</v>
          </cell>
          <cell r="I281">
            <v>609625</v>
          </cell>
          <cell r="K281" t="str">
            <v>PESTFREE CORPORATION</v>
          </cell>
          <cell r="M281" t="str">
            <v>TAIWAN</v>
          </cell>
          <cell r="N281">
            <v>37420</v>
          </cell>
        </row>
        <row r="282">
          <cell r="A282" t="str">
            <v>EIN/02/00213</v>
          </cell>
          <cell r="B282">
            <v>2</v>
          </cell>
          <cell r="C282" t="str">
            <v>14/06/2002</v>
          </cell>
          <cell r="D282" t="str">
            <v>9200</v>
          </cell>
          <cell r="E282" t="str">
            <v>1PH0705</v>
          </cell>
          <cell r="F282" t="str">
            <v>PHOSKILL 40% (MONOCROTOPHOS) S.L.    1.000-LT</v>
          </cell>
          <cell r="G282" t="str">
            <v>EIN0200213</v>
          </cell>
          <cell r="H282">
            <v>20000</v>
          </cell>
          <cell r="I282">
            <v>3031180</v>
          </cell>
          <cell r="K282" t="str">
            <v>BIO-WIN CORPORATION LIMITED</v>
          </cell>
          <cell r="M282" t="str">
            <v>UNITED KINGDOM</v>
          </cell>
          <cell r="N282">
            <v>37421</v>
          </cell>
        </row>
        <row r="283">
          <cell r="A283" t="str">
            <v>EIN/02/00214</v>
          </cell>
          <cell r="B283">
            <v>2</v>
          </cell>
          <cell r="C283" t="str">
            <v>14/06/2002</v>
          </cell>
          <cell r="D283" t="str">
            <v>9200</v>
          </cell>
          <cell r="E283" t="str">
            <v>1DO0105</v>
          </cell>
          <cell r="F283" t="str">
            <v>DOOM (DICHLOROVOS) 76% E.C.    1.000-LT</v>
          </cell>
          <cell r="G283" t="str">
            <v>EIN0200214</v>
          </cell>
          <cell r="H283">
            <v>8500</v>
          </cell>
          <cell r="I283">
            <v>1720361.75</v>
          </cell>
          <cell r="K283" t="str">
            <v>BETHSAIDA AGROCHEMICALS LTD.</v>
          </cell>
          <cell r="M283" t="str">
            <v>NIGERIA</v>
          </cell>
          <cell r="N283">
            <v>37421</v>
          </cell>
        </row>
        <row r="284">
          <cell r="A284" t="str">
            <v>EIN/02/00215</v>
          </cell>
          <cell r="B284">
            <v>2</v>
          </cell>
          <cell r="C284" t="str">
            <v>14/06/2002</v>
          </cell>
          <cell r="D284" t="str">
            <v>9200</v>
          </cell>
          <cell r="E284" t="str">
            <v>1UT0404</v>
          </cell>
          <cell r="F284" t="str">
            <v>UTHANE M-45 (MANCOZEB) 80% W.P.   25.000-KG</v>
          </cell>
          <cell r="G284" t="str">
            <v>EIN0200215</v>
          </cell>
          <cell r="H284">
            <v>15000</v>
          </cell>
          <cell r="I284">
            <v>1148769</v>
          </cell>
          <cell r="K284" t="str">
            <v>CEYLON PETROLEUM CORPN</v>
          </cell>
          <cell r="M284" t="str">
            <v>SRI LANKA</v>
          </cell>
          <cell r="N284">
            <v>37421</v>
          </cell>
        </row>
        <row r="285">
          <cell r="A285" t="str">
            <v>EIN/02/00216</v>
          </cell>
          <cell r="B285">
            <v>2</v>
          </cell>
          <cell r="C285" t="str">
            <v>14/06/2002</v>
          </cell>
          <cell r="D285" t="str">
            <v>9200</v>
          </cell>
          <cell r="E285" t="str">
            <v>1CH2101</v>
          </cell>
          <cell r="F285" t="str">
            <v>CHLORPROPHAM TECH MIN 98% - 225 KG</v>
          </cell>
          <cell r="G285" t="str">
            <v>EIN0200216</v>
          </cell>
          <cell r="H285">
            <v>16200</v>
          </cell>
          <cell r="I285">
            <v>5742130.5</v>
          </cell>
          <cell r="K285" t="str">
            <v>BIO-WIN CORPORATION LIMITED</v>
          </cell>
          <cell r="M285" t="str">
            <v>UNITED KINGDOM</v>
          </cell>
          <cell r="N285">
            <v>37421</v>
          </cell>
        </row>
        <row r="286">
          <cell r="A286" t="str">
            <v>EIN/02/00218</v>
          </cell>
          <cell r="B286">
            <v>2</v>
          </cell>
          <cell r="C286" t="str">
            <v>14/06/2002</v>
          </cell>
          <cell r="D286" t="str">
            <v>9200</v>
          </cell>
          <cell r="E286" t="str">
            <v>1TE0102</v>
          </cell>
          <cell r="F286" t="str">
            <v>TERBUFOS  227.000-KG</v>
          </cell>
          <cell r="G286" t="str">
            <v>EIN0200218</v>
          </cell>
          <cell r="H286">
            <v>4540</v>
          </cell>
          <cell r="I286">
            <v>852276.04</v>
          </cell>
          <cell r="K286" t="str">
            <v>UPL</v>
          </cell>
          <cell r="L286" t="str">
            <v>AUSTRAL</v>
          </cell>
          <cell r="M286" t="str">
            <v>AUSTRALIA</v>
          </cell>
          <cell r="N286">
            <v>37421</v>
          </cell>
        </row>
        <row r="287">
          <cell r="A287" t="str">
            <v>EIN/02/00219</v>
          </cell>
          <cell r="B287">
            <v>2</v>
          </cell>
          <cell r="C287" t="str">
            <v>14/06/2002</v>
          </cell>
          <cell r="D287" t="str">
            <v>9200</v>
          </cell>
          <cell r="E287" t="str">
            <v>1PH0103</v>
          </cell>
          <cell r="F287" t="str">
            <v>PHORATE TECH  227.000-KG</v>
          </cell>
          <cell r="G287" t="str">
            <v>EIN0200219</v>
          </cell>
          <cell r="H287">
            <v>4086</v>
          </cell>
          <cell r="I287">
            <v>896550.12</v>
          </cell>
          <cell r="K287" t="str">
            <v>UPL</v>
          </cell>
          <cell r="L287" t="str">
            <v>AUSTRAL</v>
          </cell>
          <cell r="M287" t="str">
            <v>AUSTRALIA</v>
          </cell>
          <cell r="N287">
            <v>37421</v>
          </cell>
        </row>
        <row r="288">
          <cell r="A288" t="str">
            <v>EIN/02/00221</v>
          </cell>
          <cell r="B288">
            <v>2</v>
          </cell>
          <cell r="C288" t="str">
            <v>17/06/2002</v>
          </cell>
          <cell r="D288" t="str">
            <v>9200</v>
          </cell>
          <cell r="E288" t="str">
            <v>1TE0103</v>
          </cell>
          <cell r="F288" t="str">
            <v>TERBUFOS  200.000-KG</v>
          </cell>
          <cell r="G288" t="str">
            <v>EIN0200221</v>
          </cell>
          <cell r="H288">
            <v>5000</v>
          </cell>
          <cell r="I288">
            <v>880020</v>
          </cell>
          <cell r="K288" t="str">
            <v>PILARQUIM CORPORATION</v>
          </cell>
          <cell r="M288" t="str">
            <v>TAIWAN</v>
          </cell>
          <cell r="N288">
            <v>37424</v>
          </cell>
        </row>
        <row r="289">
          <cell r="A289" t="str">
            <v>EIN/02/00222</v>
          </cell>
          <cell r="B289">
            <v>2</v>
          </cell>
          <cell r="C289" t="str">
            <v>17/06/2002</v>
          </cell>
          <cell r="D289" t="str">
            <v>9200</v>
          </cell>
          <cell r="E289" t="str">
            <v>1DI0410</v>
          </cell>
          <cell r="F289" t="str">
            <v>DIMETHYL METHYL PHOSPHONATE - BULK</v>
          </cell>
          <cell r="G289" t="str">
            <v>EIN0200222</v>
          </cell>
          <cell r="H289">
            <v>20000</v>
          </cell>
          <cell r="I289">
            <v>2139552</v>
          </cell>
          <cell r="K289" t="str">
            <v>EFISOL</v>
          </cell>
          <cell r="M289" t="str">
            <v>FRANCE</v>
          </cell>
          <cell r="N289">
            <v>37424</v>
          </cell>
        </row>
        <row r="290">
          <cell r="A290" t="str">
            <v>EIN/02/00223</v>
          </cell>
          <cell r="B290">
            <v>2</v>
          </cell>
          <cell r="C290" t="str">
            <v>17/06/2002</v>
          </cell>
          <cell r="D290" t="str">
            <v>9200</v>
          </cell>
          <cell r="E290" t="str">
            <v>1PH3703</v>
          </cell>
          <cell r="F290" t="str">
            <v>PHOSPHORUS PENTOXIDE (P2O5) 160.000-KG</v>
          </cell>
          <cell r="G290" t="str">
            <v>EIN0200223</v>
          </cell>
          <cell r="H290">
            <v>11520</v>
          </cell>
          <cell r="I290">
            <v>634868.35</v>
          </cell>
          <cell r="K290" t="str">
            <v>KEENEYES INDUSTRIAL CORPORATION</v>
          </cell>
          <cell r="M290" t="str">
            <v>TAIWAN</v>
          </cell>
          <cell r="N290">
            <v>37424</v>
          </cell>
        </row>
        <row r="291">
          <cell r="A291" t="str">
            <v>EIN/02/00224</v>
          </cell>
          <cell r="B291">
            <v>2</v>
          </cell>
          <cell r="C291" t="str">
            <v>17/06/2002</v>
          </cell>
          <cell r="D291" t="str">
            <v>9200</v>
          </cell>
          <cell r="E291" t="str">
            <v>1QU0145</v>
          </cell>
          <cell r="F291" t="str">
            <v>QUICKPHOS (ALP) (PELLETS)    1-KG (21 FLASKS) ( PHOSFUME-USA)</v>
          </cell>
          <cell r="G291" t="str">
            <v>EIN0200224</v>
          </cell>
          <cell r="H291">
            <v>11340</v>
          </cell>
          <cell r="I291">
            <v>3949599.53</v>
          </cell>
          <cell r="K291" t="str">
            <v>DOUGLAS PRODUCTS AND PACKAGING</v>
          </cell>
          <cell r="M291" t="str">
            <v>UNITED STATES OF AMERICA</v>
          </cell>
          <cell r="N291">
            <v>37424</v>
          </cell>
        </row>
        <row r="292">
          <cell r="A292" t="str">
            <v>EIN/02/00227</v>
          </cell>
          <cell r="B292">
            <v>2</v>
          </cell>
          <cell r="C292" t="str">
            <v>18/06/2002</v>
          </cell>
          <cell r="D292" t="str">
            <v>9200</v>
          </cell>
          <cell r="E292" t="str">
            <v>1CY0402</v>
          </cell>
          <cell r="F292" t="str">
            <v>CYPERMETHRIN TECH  200.000-KG</v>
          </cell>
          <cell r="G292" t="str">
            <v>EIN0200227</v>
          </cell>
          <cell r="H292">
            <v>5000</v>
          </cell>
          <cell r="I292">
            <v>2195100</v>
          </cell>
          <cell r="K292" t="str">
            <v>FACTORY ARAB PESTICIDE IND.CO.</v>
          </cell>
          <cell r="M292" t="str">
            <v>SAUDI ARABIA</v>
          </cell>
          <cell r="N292">
            <v>37425</v>
          </cell>
        </row>
        <row r="293">
          <cell r="A293" t="str">
            <v>EIN/02/00228</v>
          </cell>
          <cell r="B293">
            <v>2</v>
          </cell>
          <cell r="C293" t="str">
            <v>18/06/2002</v>
          </cell>
          <cell r="D293" t="str">
            <v>9200</v>
          </cell>
          <cell r="E293" t="str">
            <v>1CH0105</v>
          </cell>
          <cell r="F293" t="str">
            <v>CHLOROBAN (CHLORPYRIPHOS) 20% E.C.-   1.000-LT</v>
          </cell>
          <cell r="G293" t="str">
            <v>EIN0200228</v>
          </cell>
          <cell r="H293">
            <v>2000</v>
          </cell>
          <cell r="I293">
            <v>234048</v>
          </cell>
          <cell r="K293" t="str">
            <v>CONG TY TNHHTM DONG XANH</v>
          </cell>
          <cell r="M293" t="str">
            <v>VIETNAM</v>
          </cell>
          <cell r="N293">
            <v>37425</v>
          </cell>
        </row>
        <row r="294">
          <cell r="A294" t="str">
            <v>EIN/02/00229</v>
          </cell>
          <cell r="B294">
            <v>2</v>
          </cell>
          <cell r="C294" t="str">
            <v>21/06/2002</v>
          </cell>
          <cell r="D294" t="str">
            <v>9200</v>
          </cell>
          <cell r="E294" t="str">
            <v>1CY0401</v>
          </cell>
          <cell r="F294" t="str">
            <v>CYPERMETHRIN TECH   50.000-KG</v>
          </cell>
          <cell r="G294" t="str">
            <v>EIN0200229</v>
          </cell>
          <cell r="H294">
            <v>3000</v>
          </cell>
          <cell r="I294">
            <v>1278375</v>
          </cell>
          <cell r="K294" t="str">
            <v>HUI KWANG CHEMICAL CO.  LTD.</v>
          </cell>
          <cell r="M294" t="str">
            <v>TAIWAN</v>
          </cell>
          <cell r="N294">
            <v>37428</v>
          </cell>
        </row>
        <row r="295">
          <cell r="A295" t="str">
            <v>EIN/02/00230</v>
          </cell>
          <cell r="B295">
            <v>2</v>
          </cell>
          <cell r="C295" t="str">
            <v>21/06/2002</v>
          </cell>
          <cell r="D295" t="str">
            <v>9200</v>
          </cell>
          <cell r="E295" t="str">
            <v>1CY0401</v>
          </cell>
          <cell r="F295" t="str">
            <v>CYPERMETHRIN TECH   50.000-KG</v>
          </cell>
          <cell r="G295" t="str">
            <v>EIN0200230</v>
          </cell>
          <cell r="H295">
            <v>500</v>
          </cell>
          <cell r="I295">
            <v>216715</v>
          </cell>
          <cell r="K295" t="str">
            <v>HWA SHIAH SCIENTIFIC AGROCHEMICAL</v>
          </cell>
          <cell r="M295" t="str">
            <v>TAIWAN</v>
          </cell>
          <cell r="N295">
            <v>37428</v>
          </cell>
        </row>
        <row r="296">
          <cell r="A296" t="str">
            <v>EIN/02/00232</v>
          </cell>
          <cell r="B296">
            <v>2</v>
          </cell>
          <cell r="C296" t="str">
            <v>21/06/2002</v>
          </cell>
          <cell r="D296" t="str">
            <v>9200</v>
          </cell>
          <cell r="E296" t="str">
            <v>1DI0201</v>
          </cell>
          <cell r="F296" t="str">
            <v>DIPHENYLMETHYL(3-METHYLPYRIDINE BORONATE) - 50 KG</v>
          </cell>
          <cell r="G296" t="str">
            <v>EIN0200232</v>
          </cell>
          <cell r="H296">
            <v>20</v>
          </cell>
          <cell r="I296">
            <v>78048</v>
          </cell>
          <cell r="K296" t="str">
            <v>NAGASE &amp; CO.LTD</v>
          </cell>
          <cell r="M296" t="str">
            <v>JAPAN</v>
          </cell>
          <cell r="N296">
            <v>37428</v>
          </cell>
        </row>
        <row r="297">
          <cell r="A297" t="str">
            <v>EIN/02/00233</v>
          </cell>
          <cell r="B297">
            <v>2</v>
          </cell>
          <cell r="C297" t="str">
            <v>21/06/2002</v>
          </cell>
          <cell r="D297" t="str">
            <v>9200</v>
          </cell>
          <cell r="E297" t="str">
            <v>1CY1502</v>
          </cell>
          <cell r="F297" t="str">
            <v>CYRUX (CYPERMETHRIN) 25% EC  100ML</v>
          </cell>
          <cell r="G297" t="str">
            <v>EIN0200233</v>
          </cell>
          <cell r="H297">
            <v>5000</v>
          </cell>
          <cell r="I297">
            <v>1121480</v>
          </cell>
          <cell r="K297" t="str">
            <v>HOA BIN PROTECTING PLANT EQUIPMENT</v>
          </cell>
          <cell r="M297" t="str">
            <v>VIETNAM</v>
          </cell>
          <cell r="N297">
            <v>37428</v>
          </cell>
        </row>
        <row r="298">
          <cell r="A298" t="str">
            <v>EIN/02/00234</v>
          </cell>
          <cell r="B298">
            <v>2</v>
          </cell>
          <cell r="C298" t="str">
            <v>21/06/2002</v>
          </cell>
          <cell r="D298" t="str">
            <v>9200</v>
          </cell>
          <cell r="E298" t="str">
            <v>1US0105</v>
          </cell>
          <cell r="F298" t="str">
            <v>USTAAD (CYPERMETHRIN) 10% EC 1-LT</v>
          </cell>
          <cell r="G298" t="str">
            <v>EIN0200234</v>
          </cell>
          <cell r="H298">
            <v>3000</v>
          </cell>
          <cell r="I298">
            <v>409584</v>
          </cell>
          <cell r="K298" t="str">
            <v>HOA BIN PROTECTING PLANT EQUIPMENT</v>
          </cell>
          <cell r="M298" t="str">
            <v>VIETNAM</v>
          </cell>
          <cell r="N298">
            <v>37428</v>
          </cell>
        </row>
        <row r="299">
          <cell r="A299" t="str">
            <v>EIN/02/00236</v>
          </cell>
          <cell r="B299">
            <v>2</v>
          </cell>
          <cell r="C299" t="str">
            <v>24/06/2002</v>
          </cell>
          <cell r="D299" t="str">
            <v>9200</v>
          </cell>
          <cell r="E299" t="str">
            <v>1CY2505</v>
          </cell>
          <cell r="F299" t="str">
            <v>CYPERMETHRIN  - 5 % EC -   1 LT</v>
          </cell>
          <cell r="G299" t="str">
            <v>EIN0200236</v>
          </cell>
          <cell r="H299">
            <v>20000</v>
          </cell>
          <cell r="I299">
            <v>1392820</v>
          </cell>
          <cell r="K299" t="str">
            <v>INTERVET AGRICULTURAL PRODUCTS ENT.</v>
          </cell>
          <cell r="M299" t="str">
            <v>PHILIPPINES</v>
          </cell>
          <cell r="N299">
            <v>37431</v>
          </cell>
        </row>
        <row r="300">
          <cell r="A300" t="str">
            <v>EIN/02/00237</v>
          </cell>
          <cell r="B300">
            <v>2</v>
          </cell>
          <cell r="C300" t="str">
            <v>24/06/2002</v>
          </cell>
          <cell r="D300" t="str">
            <v>9200</v>
          </cell>
          <cell r="E300" t="str">
            <v>1CY0401</v>
          </cell>
          <cell r="F300" t="str">
            <v>CYPERMETHRIN TECH   50.000-KG</v>
          </cell>
          <cell r="G300" t="str">
            <v>EIN0200237</v>
          </cell>
          <cell r="H300">
            <v>2000</v>
          </cell>
          <cell r="I300">
            <v>1072720</v>
          </cell>
          <cell r="K300" t="str">
            <v>ARABIAN COMPANY FOR CHEMICAL</v>
          </cell>
          <cell r="M300" t="str">
            <v>SAUDI ARABIA</v>
          </cell>
          <cell r="N300">
            <v>37431</v>
          </cell>
        </row>
        <row r="301">
          <cell r="A301" t="str">
            <v>EIN/02/00240</v>
          </cell>
          <cell r="B301">
            <v>2</v>
          </cell>
          <cell r="C301" t="str">
            <v>25/06/2002</v>
          </cell>
          <cell r="D301" t="str">
            <v>9200</v>
          </cell>
          <cell r="E301" t="str">
            <v>1FE0701</v>
          </cell>
          <cell r="F301" t="str">
            <v>FENVALERATE TECH   50.000-KG</v>
          </cell>
          <cell r="G301" t="str">
            <v>EIN0200240</v>
          </cell>
          <cell r="H301">
            <v>100</v>
          </cell>
          <cell r="I301">
            <v>56074</v>
          </cell>
          <cell r="K301" t="str">
            <v>CLAUS HUTH GMBH HAMBURG</v>
          </cell>
          <cell r="M301" t="str">
            <v>GERMANY</v>
          </cell>
          <cell r="N301">
            <v>37432</v>
          </cell>
        </row>
        <row r="302">
          <cell r="A302" t="str">
            <v>EIN/02/00241</v>
          </cell>
          <cell r="B302">
            <v>2</v>
          </cell>
          <cell r="C302" t="str">
            <v>25/06/2002</v>
          </cell>
          <cell r="D302" t="str">
            <v>9200</v>
          </cell>
          <cell r="E302" t="str">
            <v>1RE0106</v>
          </cell>
          <cell r="F302" t="str">
            <v>RED PHOSPHORUS (P4) - DRUM   50.000-KG</v>
          </cell>
          <cell r="G302" t="str">
            <v>EIN0200241</v>
          </cell>
          <cell r="H302">
            <v>14000</v>
          </cell>
          <cell r="I302">
            <v>2045400</v>
          </cell>
          <cell r="K302" t="str">
            <v>COMPANIA GENERAL DE FOSFOROS SUD</v>
          </cell>
          <cell r="M302" t="str">
            <v>INDIA</v>
          </cell>
          <cell r="N302">
            <v>37432</v>
          </cell>
        </row>
        <row r="303">
          <cell r="A303" t="str">
            <v>EIN/02/00243</v>
          </cell>
          <cell r="B303">
            <v>2</v>
          </cell>
          <cell r="C303" t="str">
            <v>25/06/2002</v>
          </cell>
          <cell r="D303" t="str">
            <v>9200</v>
          </cell>
          <cell r="E303" t="str">
            <v>1CY0401</v>
          </cell>
          <cell r="F303" t="str">
            <v>CYPERMETHRIN TECH   50.000-KG</v>
          </cell>
          <cell r="G303" t="str">
            <v>EIN0200243</v>
          </cell>
          <cell r="H303">
            <v>10000</v>
          </cell>
          <cell r="I303">
            <v>4261250</v>
          </cell>
          <cell r="K303" t="str">
            <v>CHIA TAI CO. LTD.</v>
          </cell>
          <cell r="M303" t="str">
            <v>THAILAND</v>
          </cell>
          <cell r="N303">
            <v>37432</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ct Cost"/>
      <sheetName val="Std Cost"/>
      <sheetName val="StdQty"/>
      <sheetName val="PM Var"/>
      <sheetName val="StdRate"/>
      <sheetName val="RawCodes"/>
      <sheetName val="RawData"/>
    </sheetNames>
    <sheetDataSet>
      <sheetData sheetId="0"/>
      <sheetData sheetId="1"/>
      <sheetData sheetId="2"/>
      <sheetData sheetId="3">
        <row r="4">
          <cell r="A4" t="str">
            <v>MatCode</v>
          </cell>
          <cell r="B4" t="str">
            <v>MatAct</v>
          </cell>
          <cell r="C4" t="str">
            <v xml:space="preserve"> Actual Output Quantity</v>
          </cell>
          <cell r="D4" t="str">
            <v xml:space="preserve"> Target Input Quantity</v>
          </cell>
          <cell r="E4" t="str">
            <v xml:space="preserve"> Actual Input Quantity</v>
          </cell>
          <cell r="F4" t="str">
            <v xml:space="preserve"> Target Input Amount</v>
          </cell>
          <cell r="G4" t="str">
            <v xml:space="preserve"> Actual Input Amount</v>
          </cell>
          <cell r="H4" t="str">
            <v>Sum of Qty Var</v>
          </cell>
          <cell r="I4" t="str">
            <v>Sum of Act @ Std</v>
          </cell>
          <cell r="J4" t="str">
            <v xml:space="preserve"> Input Price Variance</v>
          </cell>
          <cell r="K4" t="str">
            <v>Sum of StdRate</v>
          </cell>
          <cell r="L4" t="str">
            <v>Sum of Act rate</v>
          </cell>
          <cell r="M4" t="str">
            <v>M</v>
          </cell>
          <cell r="N4" t="str">
            <v>WIP-Q</v>
          </cell>
          <cell r="O4" t="str">
            <v>AQ</v>
          </cell>
          <cell r="P4" t="str">
            <v>WIP-V</v>
          </cell>
          <cell r="Q4" t="str">
            <v>AV</v>
          </cell>
          <cell r="R4" t="str">
            <v>Act Rate</v>
          </cell>
        </row>
        <row r="5">
          <cell r="A5" t="str">
            <v>0</v>
          </cell>
          <cell r="B5">
            <v>0</v>
          </cell>
          <cell r="H5">
            <v>0</v>
          </cell>
          <cell r="I5">
            <v>0</v>
          </cell>
          <cell r="K5">
            <v>0</v>
          </cell>
          <cell r="L5" t="e">
            <v>#DIV/0!</v>
          </cell>
          <cell r="N5">
            <v>0</v>
          </cell>
          <cell r="O5">
            <v>0</v>
          </cell>
          <cell r="P5">
            <v>0</v>
          </cell>
          <cell r="Q5">
            <v>0</v>
          </cell>
          <cell r="R5">
            <v>0</v>
          </cell>
        </row>
        <row r="6">
          <cell r="A6" t="str">
            <v>93700190130</v>
          </cell>
          <cell r="B6">
            <v>190130</v>
          </cell>
          <cell r="C6">
            <v>0</v>
          </cell>
          <cell r="D6">
            <v>5070</v>
          </cell>
          <cell r="E6">
            <v>5000</v>
          </cell>
          <cell r="F6">
            <v>7807.8</v>
          </cell>
          <cell r="G6">
            <v>8250</v>
          </cell>
          <cell r="H6">
            <v>-107.8</v>
          </cell>
          <cell r="I6">
            <v>7700</v>
          </cell>
          <cell r="J6">
            <v>-550</v>
          </cell>
          <cell r="K6">
            <v>1.54</v>
          </cell>
          <cell r="L6">
            <v>1.65</v>
          </cell>
          <cell r="N6">
            <v>0</v>
          </cell>
          <cell r="O6">
            <v>5000</v>
          </cell>
          <cell r="P6">
            <v>1</v>
          </cell>
          <cell r="Q6">
            <v>8249</v>
          </cell>
          <cell r="R6">
            <v>0</v>
          </cell>
        </row>
        <row r="7">
          <cell r="A7" t="str">
            <v>9370093700</v>
          </cell>
          <cell r="B7">
            <v>93700</v>
          </cell>
          <cell r="C7">
            <v>5070</v>
          </cell>
          <cell r="H7">
            <v>0</v>
          </cell>
          <cell r="I7">
            <v>0</v>
          </cell>
          <cell r="K7">
            <v>0</v>
          </cell>
          <cell r="L7" t="e">
            <v>#DIV/0!</v>
          </cell>
          <cell r="N7">
            <v>0</v>
          </cell>
          <cell r="O7">
            <v>0</v>
          </cell>
          <cell r="P7">
            <v>2</v>
          </cell>
          <cell r="Q7">
            <v>-2</v>
          </cell>
          <cell r="R7">
            <v>0</v>
          </cell>
        </row>
        <row r="8">
          <cell r="A8" t="str">
            <v>93700PM</v>
          </cell>
          <cell r="B8" t="str">
            <v>PM</v>
          </cell>
          <cell r="C8">
            <v>0</v>
          </cell>
          <cell r="D8">
            <v>1014</v>
          </cell>
          <cell r="E8">
            <v>1014</v>
          </cell>
          <cell r="F8">
            <v>540.66</v>
          </cell>
          <cell r="G8">
            <v>594.66999999999996</v>
          </cell>
          <cell r="H8">
            <v>0</v>
          </cell>
          <cell r="I8">
            <v>540.66</v>
          </cell>
          <cell r="J8">
            <v>-54.01</v>
          </cell>
          <cell r="K8">
            <v>0.53319526627218927</v>
          </cell>
          <cell r="L8">
            <v>0.58645956607495076</v>
          </cell>
          <cell r="N8">
            <v>0</v>
          </cell>
          <cell r="O8">
            <v>1014</v>
          </cell>
          <cell r="P8">
            <v>3</v>
          </cell>
          <cell r="Q8">
            <v>591.66999999999996</v>
          </cell>
          <cell r="R8">
            <v>0.58350098619329382</v>
          </cell>
        </row>
        <row r="9">
          <cell r="A9" t="str">
            <v>93700UKFILL</v>
          </cell>
          <cell r="B9" t="str">
            <v>UKFILL</v>
          </cell>
          <cell r="C9">
            <v>0</v>
          </cell>
          <cell r="D9">
            <v>4.056</v>
          </cell>
          <cell r="E9">
            <v>2.5</v>
          </cell>
          <cell r="F9">
            <v>403.93</v>
          </cell>
          <cell r="G9">
            <v>411.25</v>
          </cell>
          <cell r="H9">
            <v>-154.95933925049309</v>
          </cell>
          <cell r="I9">
            <v>248.97066074950689</v>
          </cell>
          <cell r="J9">
            <v>-162.28</v>
          </cell>
          <cell r="K9">
            <v>99.588264299802759</v>
          </cell>
          <cell r="L9">
            <v>164.5</v>
          </cell>
          <cell r="N9">
            <v>0</v>
          </cell>
          <cell r="O9">
            <v>2.5</v>
          </cell>
          <cell r="P9">
            <v>4</v>
          </cell>
          <cell r="Q9">
            <v>407.25</v>
          </cell>
          <cell r="R9">
            <v>162.9</v>
          </cell>
        </row>
        <row r="10">
          <cell r="N10">
            <v>0</v>
          </cell>
          <cell r="O10">
            <v>0</v>
          </cell>
          <cell r="P10">
            <v>5</v>
          </cell>
          <cell r="Q10">
            <v>-5</v>
          </cell>
          <cell r="R10" t="e">
            <v>#DIV/0!</v>
          </cell>
        </row>
        <row r="11">
          <cell r="N11">
            <v>0</v>
          </cell>
          <cell r="O11">
            <v>0</v>
          </cell>
          <cell r="P11">
            <v>6</v>
          </cell>
          <cell r="Q11">
            <v>-6</v>
          </cell>
          <cell r="R11" t="e">
            <v>#DIV/0!</v>
          </cell>
        </row>
        <row r="12">
          <cell r="N12">
            <v>0</v>
          </cell>
          <cell r="O12">
            <v>0</v>
          </cell>
          <cell r="P12">
            <v>7</v>
          </cell>
          <cell r="Q12">
            <v>-7</v>
          </cell>
          <cell r="R12" t="e">
            <v>#DIV/0!</v>
          </cell>
        </row>
        <row r="13">
          <cell r="N13">
            <v>0</v>
          </cell>
          <cell r="O13">
            <v>0</v>
          </cell>
          <cell r="P13">
            <v>8</v>
          </cell>
          <cell r="Q13">
            <v>-8</v>
          </cell>
          <cell r="R13" t="e">
            <v>#DIV/0!</v>
          </cell>
        </row>
        <row r="14">
          <cell r="N14">
            <v>0</v>
          </cell>
          <cell r="O14">
            <v>0</v>
          </cell>
          <cell r="P14">
            <v>9</v>
          </cell>
          <cell r="Q14">
            <v>-9</v>
          </cell>
          <cell r="R14" t="e">
            <v>#DIV/0!</v>
          </cell>
        </row>
        <row r="15">
          <cell r="N15">
            <v>0</v>
          </cell>
          <cell r="O15">
            <v>0</v>
          </cell>
          <cell r="P15">
            <v>10</v>
          </cell>
          <cell r="Q15">
            <v>-10</v>
          </cell>
          <cell r="R15" t="e">
            <v>#DIV/0!</v>
          </cell>
        </row>
        <row r="16">
          <cell r="N16">
            <v>0</v>
          </cell>
          <cell r="O16">
            <v>0</v>
          </cell>
          <cell r="P16">
            <v>11</v>
          </cell>
          <cell r="Q16">
            <v>-11</v>
          </cell>
          <cell r="R16" t="e">
            <v>#DIV/0!</v>
          </cell>
        </row>
        <row r="17">
          <cell r="N17">
            <v>0</v>
          </cell>
          <cell r="O17">
            <v>0</v>
          </cell>
          <cell r="P17">
            <v>12</v>
          </cell>
          <cell r="Q17">
            <v>-12</v>
          </cell>
          <cell r="R17" t="e">
            <v>#DIV/0!</v>
          </cell>
        </row>
        <row r="18">
          <cell r="N18">
            <v>0</v>
          </cell>
          <cell r="O18">
            <v>0</v>
          </cell>
          <cell r="P18">
            <v>13</v>
          </cell>
          <cell r="Q18">
            <v>-13</v>
          </cell>
          <cell r="R18" t="e">
            <v>#DIV/0!</v>
          </cell>
        </row>
        <row r="19">
          <cell r="N19">
            <v>0</v>
          </cell>
          <cell r="O19">
            <v>0</v>
          </cell>
          <cell r="P19">
            <v>14</v>
          </cell>
          <cell r="Q19">
            <v>-14</v>
          </cell>
          <cell r="R19" t="e">
            <v>#DIV/0!</v>
          </cell>
        </row>
        <row r="20">
          <cell r="N20">
            <v>0</v>
          </cell>
          <cell r="O20">
            <v>0</v>
          </cell>
          <cell r="P20">
            <v>15</v>
          </cell>
          <cell r="Q20">
            <v>-15</v>
          </cell>
          <cell r="R20" t="e">
            <v>#DIV/0!</v>
          </cell>
        </row>
        <row r="21">
          <cell r="N21">
            <v>0</v>
          </cell>
          <cell r="O21">
            <v>0</v>
          </cell>
          <cell r="P21">
            <v>16</v>
          </cell>
          <cell r="Q21">
            <v>-16</v>
          </cell>
          <cell r="R21" t="e">
            <v>#DIV/0!</v>
          </cell>
        </row>
        <row r="22">
          <cell r="N22">
            <v>0</v>
          </cell>
          <cell r="O22">
            <v>0</v>
          </cell>
          <cell r="P22">
            <v>17</v>
          </cell>
          <cell r="Q22">
            <v>-17</v>
          </cell>
          <cell r="R22" t="e">
            <v>#DIV/0!</v>
          </cell>
        </row>
        <row r="23">
          <cell r="N23">
            <v>0</v>
          </cell>
          <cell r="O23">
            <v>0</v>
          </cell>
          <cell r="P23">
            <v>18</v>
          </cell>
          <cell r="Q23">
            <v>-18</v>
          </cell>
          <cell r="R23" t="e">
            <v>#DIV/0!</v>
          </cell>
        </row>
        <row r="24">
          <cell r="N24">
            <v>0</v>
          </cell>
          <cell r="O24">
            <v>0</v>
          </cell>
          <cell r="P24">
            <v>19</v>
          </cell>
          <cell r="Q24">
            <v>-19</v>
          </cell>
          <cell r="R24" t="e">
            <v>#DIV/0!</v>
          </cell>
        </row>
        <row r="25">
          <cell r="N25">
            <v>0</v>
          </cell>
          <cell r="O25">
            <v>0</v>
          </cell>
          <cell r="P25">
            <v>20</v>
          </cell>
          <cell r="Q25">
            <v>-20</v>
          </cell>
          <cell r="R25" t="e">
            <v>#DIV/0!</v>
          </cell>
        </row>
        <row r="26">
          <cell r="N26">
            <v>0</v>
          </cell>
          <cell r="O26">
            <v>0</v>
          </cell>
          <cell r="P26">
            <v>21</v>
          </cell>
          <cell r="Q26">
            <v>-21</v>
          </cell>
          <cell r="R26" t="e">
            <v>#DIV/0!</v>
          </cell>
        </row>
        <row r="27">
          <cell r="N27">
            <v>0</v>
          </cell>
          <cell r="O27">
            <v>0</v>
          </cell>
          <cell r="P27">
            <v>22</v>
          </cell>
          <cell r="Q27">
            <v>-22</v>
          </cell>
          <cell r="R27">
            <v>0</v>
          </cell>
        </row>
        <row r="28">
          <cell r="N28">
            <v>0</v>
          </cell>
          <cell r="O28">
            <v>0</v>
          </cell>
          <cell r="P28">
            <v>23</v>
          </cell>
          <cell r="Q28">
            <v>-23</v>
          </cell>
          <cell r="R28" t="e">
            <v>#DIV/0!</v>
          </cell>
        </row>
        <row r="29">
          <cell r="N29">
            <v>0</v>
          </cell>
          <cell r="O29">
            <v>0</v>
          </cell>
          <cell r="P29">
            <v>24</v>
          </cell>
          <cell r="Q29">
            <v>-24</v>
          </cell>
          <cell r="R29">
            <v>1</v>
          </cell>
        </row>
        <row r="30">
          <cell r="N30">
            <v>0</v>
          </cell>
          <cell r="O30">
            <v>0</v>
          </cell>
          <cell r="P30">
            <v>25</v>
          </cell>
          <cell r="Q30">
            <v>-25</v>
          </cell>
          <cell r="R30" t="e">
            <v>#DIV/0!</v>
          </cell>
        </row>
        <row r="31">
          <cell r="N31">
            <v>0</v>
          </cell>
          <cell r="O31">
            <v>0</v>
          </cell>
          <cell r="P31">
            <v>26</v>
          </cell>
          <cell r="Q31">
            <v>-26</v>
          </cell>
          <cell r="R31">
            <v>2</v>
          </cell>
        </row>
        <row r="32">
          <cell r="N32">
            <v>0</v>
          </cell>
          <cell r="O32">
            <v>0</v>
          </cell>
          <cell r="P32">
            <v>27</v>
          </cell>
          <cell r="Q32">
            <v>-27</v>
          </cell>
          <cell r="R32" t="e">
            <v>#DIV/0!</v>
          </cell>
        </row>
        <row r="33">
          <cell r="N33">
            <v>0</v>
          </cell>
          <cell r="O33">
            <v>0</v>
          </cell>
          <cell r="P33">
            <v>28</v>
          </cell>
          <cell r="Q33">
            <v>-28</v>
          </cell>
          <cell r="R33">
            <v>3</v>
          </cell>
        </row>
        <row r="34">
          <cell r="N34">
            <v>0</v>
          </cell>
          <cell r="O34">
            <v>0</v>
          </cell>
          <cell r="P34">
            <v>29</v>
          </cell>
          <cell r="Q34">
            <v>-29</v>
          </cell>
          <cell r="R34" t="e">
            <v>#DIV/0!</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0407"/>
      <sheetName val="SA0407 (2)"/>
      <sheetName val="Apr To Jul  P&amp;L"/>
      <sheetName val="Com of Jul with Bud"/>
      <sheetName val="Com of Jul with Full Year Bud"/>
      <sheetName val="Contribution"/>
      <sheetName val="Prod Comp"/>
      <sheetName val="Prod.Com. Full Year Bud."/>
      <sheetName val="V.Cost Comp."/>
      <sheetName val="Aug Proj."/>
      <sheetName val="Pro Aug P&amp;L"/>
      <sheetName val="Apr To Aug P&amp;L"/>
      <sheetName val="Com of Ytd Aug Bud"/>
      <sheetName val="Domestic Aug &amp; Sep."/>
      <sheetName val="SA0407_(2)"/>
      <sheetName val="Apr_To_Jul__P&amp;L"/>
      <sheetName val="Com_of_Jul_with_Bud"/>
      <sheetName val="Com_of_Jul_with_Full_Year_Bud"/>
      <sheetName val="Prod_Comp"/>
      <sheetName val="Prod_Com__Full_Year_Bud_"/>
      <sheetName val="V_Cost_Comp_"/>
      <sheetName val="Aug_Proj_"/>
      <sheetName val="Pro_Aug_P&amp;L"/>
      <sheetName val="Apr_To_Aug_P&amp;L"/>
      <sheetName val="Com_of_Ytd_Aug_Bud"/>
      <sheetName val="Domestic_Aug_&amp;_Sep_"/>
      <sheetName val="SA0407_(2)1"/>
      <sheetName val="Apr_To_Jul__P&amp;L1"/>
      <sheetName val="Com_of_Jul_with_Bud1"/>
      <sheetName val="Com_of_Jul_with_Full_Year_Bud1"/>
      <sheetName val="Prod_Comp1"/>
      <sheetName val="Prod_Com__Full_Year_Bud_1"/>
      <sheetName val="V_Cost_Comp_1"/>
      <sheetName val="Aug_Proj_1"/>
      <sheetName val="Pro_Aug_P&amp;L1"/>
      <sheetName val="Apr_To_Aug_P&amp;L1"/>
      <sheetName val="Com_of_Ytd_Aug_Bud1"/>
      <sheetName val="Domestic_Aug_&amp;_Sep_1"/>
      <sheetName val="SA0407_(2)2"/>
      <sheetName val="Apr_To_Jul__P&amp;L2"/>
      <sheetName val="Com_of_Jul_with_Bud2"/>
      <sheetName val="Com_of_Jul_with_Full_Year_Bud2"/>
      <sheetName val="Prod_Comp2"/>
      <sheetName val="Prod_Com__Full_Year_Bud_2"/>
      <sheetName val="V_Cost_Comp_2"/>
      <sheetName val="Aug_Proj_2"/>
      <sheetName val="Pro_Aug_P&amp;L2"/>
      <sheetName val="Apr_To_Aug_P&amp;L2"/>
      <sheetName val="Com_of_Ytd_Aug_Bud2"/>
      <sheetName val="Domestic_Aug_&amp;_Sep_2"/>
      <sheetName val="Apr-Sep"/>
    </sheetNames>
    <sheetDataSet>
      <sheetData sheetId="0" refreshError="1">
        <row r="6">
          <cell r="A6" t="str">
            <v>Agro Formulation</v>
          </cell>
        </row>
        <row r="7">
          <cell r="A7" t="str">
            <v>9000</v>
          </cell>
          <cell r="B7" t="str">
            <v>1BA0101</v>
          </cell>
          <cell r="C7" t="str">
            <v xml:space="preserve">Bagalol </v>
          </cell>
          <cell r="D7" t="str">
            <v>BAGALOL (M.E.M.C.) 6%  100.000-GM</v>
          </cell>
          <cell r="E7">
            <v>3.96</v>
          </cell>
          <cell r="F7">
            <v>6.8420519999999998</v>
          </cell>
        </row>
        <row r="8">
          <cell r="A8" t="str">
            <v>9000</v>
          </cell>
          <cell r="B8" t="str">
            <v>1BA0102</v>
          </cell>
          <cell r="C8" t="str">
            <v xml:space="preserve">Bagalol </v>
          </cell>
          <cell r="D8" t="str">
            <v>BAGALOL (M.E.M.C.) 6%  500.000-GM</v>
          </cell>
          <cell r="E8">
            <v>0.91200000000000003</v>
          </cell>
          <cell r="F8">
            <v>1.9414920000000002</v>
          </cell>
        </row>
        <row r="9">
          <cell r="A9" t="str">
            <v>9000</v>
          </cell>
          <cell r="B9" t="str">
            <v>1CH0102</v>
          </cell>
          <cell r="C9" t="str">
            <v>Chloroban 20%</v>
          </cell>
          <cell r="D9" t="str">
            <v>CHLOROBAN (CHLORPYRIPHOS) 20% E.C.- 100.000-ML</v>
          </cell>
          <cell r="E9">
            <v>1.8975</v>
          </cell>
          <cell r="F9">
            <v>3.6029459999999998</v>
          </cell>
        </row>
        <row r="10">
          <cell r="A10" t="str">
            <v>9000</v>
          </cell>
          <cell r="B10" t="str">
            <v>1CH0103</v>
          </cell>
          <cell r="C10" t="str">
            <v>Chloroban 20%</v>
          </cell>
          <cell r="D10" t="str">
            <v>CHLOROBAN (CHLORPYRIPHOS) 20% E.C.- 250.000-ML</v>
          </cell>
          <cell r="E10">
            <v>1.8442499999999999</v>
          </cell>
          <cell r="F10">
            <v>2.9487999999999999</v>
          </cell>
        </row>
        <row r="11">
          <cell r="A11" t="str">
            <v>9000</v>
          </cell>
          <cell r="B11" t="str">
            <v>1CH0104</v>
          </cell>
          <cell r="C11" t="str">
            <v>Chloroban 20%</v>
          </cell>
          <cell r="D11" t="str">
            <v>CHLOROBAN (CHLORPYRIPHOS) 20% E.C.- 500.000-LT</v>
          </cell>
          <cell r="E11">
            <v>6.0895000000000001</v>
          </cell>
          <cell r="F11">
            <v>9.0676699999999997</v>
          </cell>
        </row>
        <row r="12">
          <cell r="A12" t="str">
            <v>9000</v>
          </cell>
          <cell r="B12" t="str">
            <v>1CH0105</v>
          </cell>
          <cell r="C12" t="str">
            <v>Chloroban 20%</v>
          </cell>
          <cell r="D12" t="str">
            <v>CHLOROBAN (CHLORPYRIPHOS) 20% E.C.-   1.000-LT</v>
          </cell>
          <cell r="E12">
            <v>45.384</v>
          </cell>
          <cell r="F12">
            <v>63.530659999999997</v>
          </cell>
        </row>
        <row r="13">
          <cell r="A13" t="str">
            <v>9000</v>
          </cell>
          <cell r="B13" t="str">
            <v>1CH0106</v>
          </cell>
          <cell r="C13" t="str">
            <v>Chloroban 20%</v>
          </cell>
          <cell r="D13" t="str">
            <v>CHLOROBAN (CHLORPYRIPHOS) 20% E.C.-   5.000-LT</v>
          </cell>
          <cell r="E13">
            <v>41.36</v>
          </cell>
          <cell r="F13">
            <v>55.42</v>
          </cell>
        </row>
        <row r="14">
          <cell r="A14" t="str">
            <v>9000</v>
          </cell>
          <cell r="B14" t="str">
            <v>1CH0108</v>
          </cell>
          <cell r="C14" t="str">
            <v>Chloroban 20%</v>
          </cell>
          <cell r="D14" t="str">
            <v>CHLOROBAN (CHLORPYRIPHOS) 20% E.C.-  20.000-LT</v>
          </cell>
          <cell r="E14">
            <v>13.04</v>
          </cell>
          <cell r="F14">
            <v>17.092500000000001</v>
          </cell>
        </row>
        <row r="15">
          <cell r="A15" t="str">
            <v>9000</v>
          </cell>
          <cell r="B15" t="str">
            <v>1CO0403</v>
          </cell>
          <cell r="C15" t="str">
            <v xml:space="preserve">Copter  </v>
          </cell>
          <cell r="D15" t="str">
            <v>COPTER (COPPER OXYCHLORIDE) 50% W.P.  500.000-GM</v>
          </cell>
          <cell r="E15">
            <v>1.754</v>
          </cell>
          <cell r="F15">
            <v>2.8986000000000001</v>
          </cell>
        </row>
        <row r="16">
          <cell r="A16" t="str">
            <v>9000</v>
          </cell>
          <cell r="B16" t="str">
            <v>1CO0406</v>
          </cell>
          <cell r="C16" t="str">
            <v xml:space="preserve">Copter  </v>
          </cell>
          <cell r="D16" t="str">
            <v>COPTER (COPPER OXYCHLORIDE) 50% W.P.  50.000-KG</v>
          </cell>
          <cell r="E16">
            <v>0.2</v>
          </cell>
          <cell r="F16">
            <v>0.25845000000000001</v>
          </cell>
        </row>
        <row r="17">
          <cell r="A17" t="str">
            <v>9000</v>
          </cell>
          <cell r="B17" t="str">
            <v>1CO0703</v>
          </cell>
          <cell r="C17" t="str">
            <v xml:space="preserve">Copter  </v>
          </cell>
          <cell r="D17" t="str">
            <v>COPTER (COPPER OXYCHLORIDE) 50% W.P.  500.000-GM</v>
          </cell>
          <cell r="E17">
            <v>1.1194999999999999</v>
          </cell>
          <cell r="F17">
            <v>1.7999779999999999</v>
          </cell>
        </row>
        <row r="18">
          <cell r="A18" t="str">
            <v>9000</v>
          </cell>
          <cell r="B18" t="str">
            <v>1CO0708</v>
          </cell>
          <cell r="C18" t="str">
            <v xml:space="preserve">Copter  </v>
          </cell>
          <cell r="D18" t="str">
            <v>COPTER (COPPER OXYCHLORIDE) 50% W.P.  50.00 KG</v>
          </cell>
          <cell r="E18">
            <v>7.65</v>
          </cell>
          <cell r="F18">
            <v>7.5297999999999998</v>
          </cell>
        </row>
        <row r="19">
          <cell r="A19" t="str">
            <v>9000</v>
          </cell>
          <cell r="B19" t="str">
            <v>1CY1501</v>
          </cell>
          <cell r="C19" t="str">
            <v>Cyrux 25%</v>
          </cell>
          <cell r="D19" t="str">
            <v>CYRUX (CYPERMETHRIN) 25% E.C.   50.000-ML</v>
          </cell>
          <cell r="E19">
            <v>0.74375000000000002</v>
          </cell>
          <cell r="F19">
            <v>3.3652199999999999</v>
          </cell>
        </row>
        <row r="20">
          <cell r="A20" t="str">
            <v>9000</v>
          </cell>
          <cell r="B20" t="str">
            <v>1CY1502</v>
          </cell>
          <cell r="C20" t="str">
            <v>Cyrux 25%</v>
          </cell>
          <cell r="D20" t="str">
            <v>CYRUX (CYPERMETHRIN) 25% E.C.  100.000-ML</v>
          </cell>
          <cell r="E20">
            <v>2.2971999999999997</v>
          </cell>
          <cell r="F20">
            <v>9.8997700000000002</v>
          </cell>
        </row>
        <row r="21">
          <cell r="A21" t="str">
            <v>9000</v>
          </cell>
          <cell r="B21" t="str">
            <v>1CY1503</v>
          </cell>
          <cell r="C21" t="str">
            <v>Cyrux 25%</v>
          </cell>
          <cell r="D21" t="str">
            <v>CYRUX (CYPERMETHRIN) 25% E.C.  250.000-ML</v>
          </cell>
          <cell r="E21">
            <v>2.9637500000000001</v>
          </cell>
          <cell r="F21">
            <v>11.845800000000001</v>
          </cell>
        </row>
        <row r="22">
          <cell r="A22" t="str">
            <v>9000</v>
          </cell>
          <cell r="B22" t="str">
            <v>1CY1504</v>
          </cell>
          <cell r="C22" t="str">
            <v>Cyrux 25%</v>
          </cell>
          <cell r="D22" t="str">
            <v>CYRUX (CYPERMETHRIN) 25% E.C.  500.000-ML</v>
          </cell>
          <cell r="E22">
            <v>3.7254999999999998</v>
          </cell>
          <cell r="F22">
            <v>13.156874999999999</v>
          </cell>
        </row>
        <row r="23">
          <cell r="A23" t="str">
            <v>9000</v>
          </cell>
          <cell r="B23" t="str">
            <v>1CY1505</v>
          </cell>
          <cell r="C23" t="str">
            <v>Cyrux 25%</v>
          </cell>
          <cell r="D23" t="str">
            <v>CYRUX (CYPERMETHRIN) 25% E.C.    1.000-LT</v>
          </cell>
          <cell r="E23">
            <v>10.920999999999999</v>
          </cell>
          <cell r="F23">
            <v>41.176696800000002</v>
          </cell>
        </row>
        <row r="24">
          <cell r="A24" t="str">
            <v>9000</v>
          </cell>
          <cell r="B24" t="str">
            <v>1CY1506</v>
          </cell>
          <cell r="C24" t="str">
            <v>Cyrux 25%</v>
          </cell>
          <cell r="D24" t="str">
            <v>CYRUX (CYPERMETHRIN) 25% E.C.    5.000-LT</v>
          </cell>
          <cell r="E24">
            <v>6.97</v>
          </cell>
          <cell r="F24">
            <v>25.78745</v>
          </cell>
        </row>
        <row r="25">
          <cell r="A25" t="str">
            <v>9000</v>
          </cell>
          <cell r="B25" t="str">
            <v>1DO0102</v>
          </cell>
          <cell r="C25" t="str">
            <v>Doom 76%</v>
          </cell>
          <cell r="D25" t="str">
            <v>DOOM (DICHLOROVOS) 76% E.C.  100.000-ML</v>
          </cell>
          <cell r="E25">
            <v>5.4791999999999996</v>
          </cell>
          <cell r="F25">
            <v>16.200477800000002</v>
          </cell>
        </row>
        <row r="26">
          <cell r="A26" t="str">
            <v>9000</v>
          </cell>
          <cell r="B26" t="str">
            <v>1DO0103</v>
          </cell>
          <cell r="C26" t="str">
            <v>Doom 76%</v>
          </cell>
          <cell r="D26" t="str">
            <v>DOOM (DICHLOROVOS) 76% E.C.  250.000-ML</v>
          </cell>
          <cell r="E26">
            <v>6.2720000000000002</v>
          </cell>
          <cell r="F26">
            <v>16.5141125</v>
          </cell>
        </row>
        <row r="27">
          <cell r="A27" t="str">
            <v>9000</v>
          </cell>
          <cell r="B27" t="str">
            <v>1DO0104</v>
          </cell>
          <cell r="C27" t="str">
            <v>Doom 76%</v>
          </cell>
          <cell r="D27" t="str">
            <v>DOOM (DICHLOROVOS) 76% E.C.  500.000-ML</v>
          </cell>
          <cell r="E27">
            <v>9.0105000000000004</v>
          </cell>
          <cell r="F27">
            <v>22.843793900000001</v>
          </cell>
        </row>
        <row r="28">
          <cell r="A28" t="str">
            <v>9000</v>
          </cell>
          <cell r="B28" t="str">
            <v>1DO0105</v>
          </cell>
          <cell r="C28" t="str">
            <v>Doom 76%</v>
          </cell>
          <cell r="D28" t="str">
            <v>DOOM (DICHLOROVOS) 76% E.C.    1.000-LT</v>
          </cell>
          <cell r="E28">
            <v>22.751000000000001</v>
          </cell>
          <cell r="F28">
            <v>55.652179599999997</v>
          </cell>
        </row>
        <row r="29">
          <cell r="A29" t="str">
            <v>9000</v>
          </cell>
          <cell r="B29" t="str">
            <v>1DO0106</v>
          </cell>
          <cell r="C29" t="str">
            <v>Doom 76%</v>
          </cell>
          <cell r="D29" t="str">
            <v>DOOM (DICHLOROVOS) 76% E.C.    5.000-LT</v>
          </cell>
          <cell r="E29">
            <v>2.7650000000000001</v>
          </cell>
          <cell r="F29">
            <v>6.6430502000000002</v>
          </cell>
        </row>
        <row r="30">
          <cell r="A30" t="str">
            <v>9000</v>
          </cell>
          <cell r="B30" t="str">
            <v>1FE0101</v>
          </cell>
          <cell r="C30" t="str">
            <v>Fenkill 20%</v>
          </cell>
          <cell r="D30" t="str">
            <v>FENKILL 20% EC 50.000-ML</v>
          </cell>
          <cell r="E30">
            <v>0.95750000000000002</v>
          </cell>
          <cell r="F30">
            <v>2.4551799999999999</v>
          </cell>
        </row>
        <row r="31">
          <cell r="A31" t="str">
            <v>9000</v>
          </cell>
          <cell r="B31" t="str">
            <v>1FE0102</v>
          </cell>
          <cell r="C31" t="str">
            <v>Fenkill 20%</v>
          </cell>
          <cell r="D31" t="str">
            <v>FENKILL (FENVALERATE) 20% E.C.  100.000-ML</v>
          </cell>
          <cell r="E31">
            <v>0.87</v>
          </cell>
          <cell r="F31">
            <v>2.2774749999999999</v>
          </cell>
        </row>
        <row r="32">
          <cell r="A32" t="str">
            <v>9000</v>
          </cell>
          <cell r="B32" t="str">
            <v>1FE0103</v>
          </cell>
          <cell r="C32" t="str">
            <v>Fenkill 20%</v>
          </cell>
          <cell r="D32" t="str">
            <v>FENKILL (FENVALERATE) 20% E.C.  250.000-ML</v>
          </cell>
          <cell r="E32">
            <v>2.7098499999999999</v>
          </cell>
          <cell r="F32">
            <v>6.2756249999999998</v>
          </cell>
        </row>
        <row r="33">
          <cell r="A33" t="str">
            <v>9000</v>
          </cell>
          <cell r="B33" t="str">
            <v>1FE0104</v>
          </cell>
          <cell r="C33" t="str">
            <v>Fenkill 20%</v>
          </cell>
          <cell r="D33" t="str">
            <v>FENKILL (FENVALERATE) 20% E.C.  500.000-ML</v>
          </cell>
          <cell r="E33">
            <v>7.9409999999999998</v>
          </cell>
          <cell r="F33">
            <v>16.509239999999998</v>
          </cell>
        </row>
        <row r="34">
          <cell r="A34" t="str">
            <v>9000</v>
          </cell>
          <cell r="B34" t="str">
            <v>1FE0105</v>
          </cell>
          <cell r="C34" t="str">
            <v>Fenkill 20%</v>
          </cell>
          <cell r="D34" t="str">
            <v>FENKILL (FENVALERATE) 20% E.C.    1.000-LT</v>
          </cell>
          <cell r="E34">
            <v>50.262</v>
          </cell>
          <cell r="F34">
            <v>105.8621722</v>
          </cell>
        </row>
        <row r="35">
          <cell r="A35" t="str">
            <v>9000</v>
          </cell>
          <cell r="B35" t="str">
            <v>1FE0106</v>
          </cell>
          <cell r="C35" t="str">
            <v>Fenkill 20%</v>
          </cell>
          <cell r="D35" t="str">
            <v>FENKILL (FENVALERATE) 20% E.C.    5.000-LT</v>
          </cell>
          <cell r="E35">
            <v>42.4</v>
          </cell>
          <cell r="F35">
            <v>85.42895</v>
          </cell>
        </row>
        <row r="36">
          <cell r="A36" t="str">
            <v>9000</v>
          </cell>
          <cell r="B36" t="str">
            <v>1FE0107</v>
          </cell>
          <cell r="C36" t="str">
            <v>Fenkill 20%</v>
          </cell>
          <cell r="D36" t="str">
            <v>FENKILL (FENVALERATE) 20% E.C.   10.000-LT</v>
          </cell>
          <cell r="E36">
            <v>14.81</v>
          </cell>
          <cell r="F36">
            <v>30.357199999999999</v>
          </cell>
        </row>
        <row r="37">
          <cell r="A37" t="str">
            <v>9000</v>
          </cell>
          <cell r="B37" t="str">
            <v>1FE0401</v>
          </cell>
          <cell r="C37" t="str">
            <v>Fenkill Dust</v>
          </cell>
          <cell r="D37" t="str">
            <v>FENKILL DUST (FENVALERATE) 0.4%    1.000-KG</v>
          </cell>
          <cell r="E37">
            <v>35.94</v>
          </cell>
          <cell r="F37">
            <v>5.4016023999999998</v>
          </cell>
        </row>
        <row r="38">
          <cell r="A38" t="str">
            <v>9000</v>
          </cell>
          <cell r="B38" t="str">
            <v>1FE0402</v>
          </cell>
          <cell r="C38" t="str">
            <v>Fenkill Dust</v>
          </cell>
          <cell r="D38" t="str">
            <v>FENKILL DUST (FENVALERATE) 0.4%   25.000-KG</v>
          </cell>
          <cell r="E38">
            <v>352.8</v>
          </cell>
          <cell r="F38">
            <v>35.800879999999999</v>
          </cell>
        </row>
        <row r="39">
          <cell r="A39" t="str">
            <v>9000</v>
          </cell>
          <cell r="B39" t="str">
            <v>1FE0403</v>
          </cell>
          <cell r="C39" t="str">
            <v>Fenkill Dust</v>
          </cell>
          <cell r="D39" t="str">
            <v>FENKILL DUST (FENVALERATE) 0.4%   10.000-KG</v>
          </cell>
          <cell r="E39">
            <v>31.95</v>
          </cell>
          <cell r="F39">
            <v>3.4946935999999997</v>
          </cell>
        </row>
        <row r="40">
          <cell r="A40" t="str">
            <v>9000</v>
          </cell>
          <cell r="B40" t="str">
            <v>1FL0106</v>
          </cell>
          <cell r="C40" t="str">
            <v>Flora 48%</v>
          </cell>
          <cell r="D40" t="str">
            <v>FLORA (TRIFLURALIN 48% EC) 5.00 LT</v>
          </cell>
          <cell r="E40">
            <v>4.9400000000000004</v>
          </cell>
          <cell r="F40">
            <v>12.976000000000001</v>
          </cell>
        </row>
        <row r="41">
          <cell r="A41" t="str">
            <v>9000</v>
          </cell>
          <cell r="B41" t="str">
            <v>1FL0107</v>
          </cell>
          <cell r="C41" t="str">
            <v>Flora 48%</v>
          </cell>
          <cell r="D41" t="str">
            <v>FLORA (TRIFLURALIN 48% EC) 10.00 LT</v>
          </cell>
          <cell r="E41">
            <v>6.81</v>
          </cell>
          <cell r="F41">
            <v>18.396899999999999</v>
          </cell>
        </row>
        <row r="42">
          <cell r="A42" t="str">
            <v>9000</v>
          </cell>
          <cell r="B42" t="str">
            <v>1FL0108</v>
          </cell>
          <cell r="C42" t="str">
            <v>Flora 48%</v>
          </cell>
          <cell r="D42" t="str">
            <v>FLORA (TRIFLURALIN 48% EC) 20.00 LT</v>
          </cell>
          <cell r="E42">
            <v>3.52</v>
          </cell>
          <cell r="F42">
            <v>9.3986000000000001</v>
          </cell>
        </row>
        <row r="43">
          <cell r="A43" t="str">
            <v>9000</v>
          </cell>
          <cell r="B43" t="str">
            <v>1FU0101</v>
          </cell>
          <cell r="C43" t="str">
            <v>Furan 3G</v>
          </cell>
          <cell r="D43" t="str">
            <v>FURAN (CARBOFURAN 3 G) - 1.000 KG</v>
          </cell>
          <cell r="E43">
            <v>10.259</v>
          </cell>
          <cell r="F43">
            <v>5.3678600000000003</v>
          </cell>
        </row>
        <row r="44">
          <cell r="A44" t="str">
            <v>9000</v>
          </cell>
          <cell r="B44" t="str">
            <v>1FU0103</v>
          </cell>
          <cell r="C44" t="str">
            <v>Furan 3G</v>
          </cell>
          <cell r="D44" t="str">
            <v>FURAN (CARBOFURAN 3 G) - 25.000 KG</v>
          </cell>
          <cell r="E44">
            <v>3.2</v>
          </cell>
          <cell r="F44">
            <v>1.6884999999999999</v>
          </cell>
        </row>
        <row r="45">
          <cell r="A45" t="str">
            <v>9000</v>
          </cell>
          <cell r="B45" t="str">
            <v>1IN0101</v>
          </cell>
          <cell r="C45" t="str">
            <v xml:space="preserve">Insuf  </v>
          </cell>
          <cell r="D45" t="str">
            <v>INSUF (SULPHUR) 80% W.P.  500.000-GM</v>
          </cell>
          <cell r="E45">
            <v>19.734500000000001</v>
          </cell>
          <cell r="F45">
            <v>8.993112</v>
          </cell>
        </row>
        <row r="46">
          <cell r="A46" t="str">
            <v>9000</v>
          </cell>
          <cell r="B46" t="str">
            <v>1IN0102</v>
          </cell>
          <cell r="C46" t="str">
            <v xml:space="preserve">Insuf  </v>
          </cell>
          <cell r="D46" t="str">
            <v>INSUF (SULPHUR) 80% W.P.    1.000-KG</v>
          </cell>
          <cell r="E46">
            <v>13.829000000000001</v>
          </cell>
          <cell r="F46">
            <v>6.1894</v>
          </cell>
        </row>
        <row r="47">
          <cell r="A47" t="str">
            <v>9000</v>
          </cell>
          <cell r="B47" t="str">
            <v>1IN0105</v>
          </cell>
          <cell r="C47" t="str">
            <v xml:space="preserve">Insuf  </v>
          </cell>
          <cell r="D47" t="str">
            <v>INSUF (SULPHUR) 80% W.P.   25.000-KG</v>
          </cell>
          <cell r="E47">
            <v>0</v>
          </cell>
          <cell r="F47">
            <v>-1.7749999999999998E-2</v>
          </cell>
        </row>
        <row r="48">
          <cell r="A48" t="str">
            <v>9000</v>
          </cell>
          <cell r="B48" t="str">
            <v>1JA0101</v>
          </cell>
          <cell r="C48" t="str">
            <v>Jacto Tractor</v>
          </cell>
          <cell r="D48" t="str">
            <v>JACTO TRACTOR MOUNTED SPRAYER (400 LT) - AJ-401 LH</v>
          </cell>
          <cell r="E48">
            <v>0</v>
          </cell>
          <cell r="F48">
            <v>0.59997999999999996</v>
          </cell>
        </row>
        <row r="49">
          <cell r="A49" t="str">
            <v>9000</v>
          </cell>
          <cell r="B49" t="str">
            <v>1KA0104</v>
          </cell>
          <cell r="C49" t="str">
            <v>Kaabu  80%</v>
          </cell>
          <cell r="D49" t="str">
            <v>KAABU (METOXURON) 80% W.P.  1.000-KG</v>
          </cell>
          <cell r="E49">
            <v>-0.112</v>
          </cell>
          <cell r="F49">
            <v>-0.52995999999999999</v>
          </cell>
        </row>
        <row r="50">
          <cell r="A50" t="str">
            <v>9000</v>
          </cell>
          <cell r="B50" t="str">
            <v>1KI0102</v>
          </cell>
          <cell r="C50" t="str">
            <v>Kinadon 85%</v>
          </cell>
          <cell r="D50" t="str">
            <v>KINADON (PHOSPHOMIDON) 85% S.L.  100.000-ML</v>
          </cell>
          <cell r="E50">
            <v>4.5001000000000007</v>
          </cell>
          <cell r="F50">
            <v>18.209510000000002</v>
          </cell>
        </row>
        <row r="51">
          <cell r="A51" t="str">
            <v>9000</v>
          </cell>
          <cell r="B51" t="str">
            <v>1KI0103</v>
          </cell>
          <cell r="C51" t="str">
            <v>Kinadon 85%</v>
          </cell>
          <cell r="D51" t="str">
            <v>KINADON (PHOSPHOMIDON) 85% S.L.  250.000-ML</v>
          </cell>
          <cell r="E51">
            <v>12.89925</v>
          </cell>
          <cell r="F51">
            <v>47.955666200000003</v>
          </cell>
        </row>
        <row r="52">
          <cell r="A52" t="str">
            <v>9000</v>
          </cell>
          <cell r="B52" t="str">
            <v>1KI0104</v>
          </cell>
          <cell r="C52" t="str">
            <v>Kinadon 85%</v>
          </cell>
          <cell r="D52" t="str">
            <v>KINADON (PHOSPHOMIDON) 85% S.L.  500.000-ML</v>
          </cell>
          <cell r="E52">
            <v>21.150599999999997</v>
          </cell>
          <cell r="F52">
            <v>75.386358999999999</v>
          </cell>
        </row>
        <row r="53">
          <cell r="A53" t="str">
            <v>9000</v>
          </cell>
          <cell r="B53" t="str">
            <v>1KI0105</v>
          </cell>
          <cell r="C53" t="str">
            <v>Kinadon 85%</v>
          </cell>
          <cell r="D53" t="str">
            <v>KINADON (PHOSPHOMIDON) 85% S.L.    1.000-LT</v>
          </cell>
          <cell r="E53">
            <v>70.489000000000004</v>
          </cell>
          <cell r="F53">
            <v>244.00907979999999</v>
          </cell>
        </row>
        <row r="54">
          <cell r="A54" t="str">
            <v>9000</v>
          </cell>
          <cell r="B54" t="str">
            <v>1KI0106</v>
          </cell>
          <cell r="C54" t="str">
            <v>Kinadon 85%</v>
          </cell>
          <cell r="D54" t="str">
            <v>KINADON (PHOSPHOMIDON) 85% S.L.    5.000-LT</v>
          </cell>
          <cell r="E54">
            <v>5.29</v>
          </cell>
          <cell r="F54">
            <v>18.89714</v>
          </cell>
        </row>
        <row r="55">
          <cell r="A55" t="str">
            <v>9000</v>
          </cell>
          <cell r="B55" t="str">
            <v>1KI0402</v>
          </cell>
          <cell r="C55" t="str">
            <v xml:space="preserve">Kinalux </v>
          </cell>
          <cell r="D55" t="str">
            <v>KINALUX (QUINALPHOS) 25 % E.C.  100.000-ML</v>
          </cell>
          <cell r="E55">
            <v>4.7391999999999994</v>
          </cell>
          <cell r="F55">
            <v>12.247249999999999</v>
          </cell>
        </row>
        <row r="56">
          <cell r="A56" t="str">
            <v>9000</v>
          </cell>
          <cell r="B56" t="str">
            <v>1KI0403</v>
          </cell>
          <cell r="C56" t="str">
            <v xml:space="preserve">Kinalux </v>
          </cell>
          <cell r="D56" t="str">
            <v>KINALUX (QUINALPHOS) 25 % E.C.  250.000-ML</v>
          </cell>
          <cell r="E56">
            <v>9.39175</v>
          </cell>
          <cell r="F56">
            <v>21.38579</v>
          </cell>
        </row>
        <row r="57">
          <cell r="A57" t="str">
            <v>9000</v>
          </cell>
          <cell r="B57" t="str">
            <v>1KI0404</v>
          </cell>
          <cell r="C57" t="str">
            <v xml:space="preserve">Kinalux </v>
          </cell>
          <cell r="D57" t="str">
            <v>KINALUX (QUINALPHOS) 25 % E.C.  500.000-ML</v>
          </cell>
          <cell r="E57">
            <v>9.2215000000000007</v>
          </cell>
          <cell r="F57">
            <v>20.06579</v>
          </cell>
        </row>
        <row r="58">
          <cell r="A58" t="str">
            <v>9000</v>
          </cell>
          <cell r="B58" t="str">
            <v>1KI0405</v>
          </cell>
          <cell r="C58" t="str">
            <v xml:space="preserve">Kinalux </v>
          </cell>
          <cell r="D58" t="str">
            <v>KINALUX (QUINALPHOS) 25 % E.C.    1.000-LT</v>
          </cell>
          <cell r="E58">
            <v>61.378</v>
          </cell>
          <cell r="F58">
            <v>128.16604000000001</v>
          </cell>
        </row>
        <row r="59">
          <cell r="A59" t="str">
            <v>9000</v>
          </cell>
          <cell r="B59" t="str">
            <v>1KI0406</v>
          </cell>
          <cell r="C59" t="str">
            <v xml:space="preserve">Kinalux </v>
          </cell>
          <cell r="D59" t="str">
            <v>KINALUX (QUINALPHOS) 25 % E.C.    5.000-LT</v>
          </cell>
          <cell r="E59">
            <v>52.81</v>
          </cell>
          <cell r="F59">
            <v>107.10917000000001</v>
          </cell>
        </row>
        <row r="60">
          <cell r="A60" t="str">
            <v>9000</v>
          </cell>
          <cell r="B60" t="str">
            <v>1KI0407</v>
          </cell>
          <cell r="C60" t="str">
            <v xml:space="preserve">Kinalux </v>
          </cell>
          <cell r="D60" t="str">
            <v>KINALUX (QUINALPHOS) 25 % E.C.   10.000-LT</v>
          </cell>
          <cell r="E60">
            <v>2.66</v>
          </cell>
          <cell r="F60">
            <v>5.1357999999999997</v>
          </cell>
        </row>
        <row r="61">
          <cell r="A61" t="str">
            <v>9000</v>
          </cell>
          <cell r="B61" t="str">
            <v>1KI0408</v>
          </cell>
          <cell r="C61" t="str">
            <v xml:space="preserve">Kinalux </v>
          </cell>
          <cell r="D61" t="str">
            <v>KINALUX (QUINALPHOS) 25 % E.C.   20.000-LT</v>
          </cell>
          <cell r="E61">
            <v>33.479999999999997</v>
          </cell>
          <cell r="F61">
            <v>67.036000000000001</v>
          </cell>
        </row>
        <row r="62">
          <cell r="A62" t="str">
            <v>9000</v>
          </cell>
          <cell r="B62" t="str">
            <v>1KI0701</v>
          </cell>
          <cell r="C62" t="str">
            <v>Kinalux Dust</v>
          </cell>
          <cell r="D62" t="str">
            <v>KINALUX DUST   25.000-KG</v>
          </cell>
          <cell r="E62">
            <v>5.6</v>
          </cell>
          <cell r="F62">
            <v>0.67249999999999999</v>
          </cell>
        </row>
        <row r="63">
          <cell r="A63" t="str">
            <v>9000</v>
          </cell>
          <cell r="B63" t="str">
            <v>1KI0702</v>
          </cell>
          <cell r="C63" t="str">
            <v>Kinalux Dust</v>
          </cell>
          <cell r="D63" t="str">
            <v>KINALUX DUST   10.000-KG</v>
          </cell>
          <cell r="E63">
            <v>3.5</v>
          </cell>
          <cell r="F63">
            <v>0.45500000000000002</v>
          </cell>
        </row>
        <row r="64">
          <cell r="A64" t="str">
            <v>9000</v>
          </cell>
          <cell r="B64" t="str">
            <v>1LA0101</v>
          </cell>
          <cell r="C64" t="str">
            <v>Lancer 75%</v>
          </cell>
          <cell r="D64" t="str">
            <v>LANCER (ACEPHATE) 75% S.P.  100.000-GM</v>
          </cell>
          <cell r="E64">
            <v>1.9569000000000001</v>
          </cell>
          <cell r="F64">
            <v>7.9565049999999999</v>
          </cell>
        </row>
        <row r="65">
          <cell r="A65" t="str">
            <v>9000</v>
          </cell>
          <cell r="B65" t="str">
            <v>1LA0102</v>
          </cell>
          <cell r="C65" t="str">
            <v>Lancer 75%</v>
          </cell>
          <cell r="D65" t="str">
            <v>LANCER (ACEPHATE) 75% S.P.  250.000-GM</v>
          </cell>
          <cell r="E65">
            <v>4.625</v>
          </cell>
          <cell r="F65">
            <v>17.425529999999998</v>
          </cell>
        </row>
        <row r="66">
          <cell r="A66" t="str">
            <v>9000</v>
          </cell>
          <cell r="B66" t="str">
            <v>1LA0103</v>
          </cell>
          <cell r="C66" t="str">
            <v>Lancer 75%</v>
          </cell>
          <cell r="D66" t="str">
            <v>LANCER (ACEPHATE) 75% S.P.  500.000-GM</v>
          </cell>
          <cell r="E66">
            <v>4.3109999999999999</v>
          </cell>
          <cell r="F66">
            <v>15.71926</v>
          </cell>
        </row>
        <row r="67">
          <cell r="A67" t="str">
            <v>9000</v>
          </cell>
          <cell r="B67" t="str">
            <v>1LA0104</v>
          </cell>
          <cell r="C67" t="str">
            <v>Lancer 75%</v>
          </cell>
          <cell r="D67" t="str">
            <v>LANCER (ACEPHATE) 75% S.P.    1.000-KG</v>
          </cell>
          <cell r="E67">
            <v>17.789000000000001</v>
          </cell>
          <cell r="F67">
            <v>63.25694</v>
          </cell>
        </row>
        <row r="68">
          <cell r="A68" t="str">
            <v>9000</v>
          </cell>
          <cell r="B68" t="str">
            <v>1LA0105</v>
          </cell>
          <cell r="C68" t="str">
            <v>Lancer 75%</v>
          </cell>
          <cell r="D68" t="str">
            <v>LANCER (ACEPHATE) 75% S.P.    5.000-KG</v>
          </cell>
          <cell r="E68">
            <v>15.41</v>
          </cell>
          <cell r="F68">
            <v>53.660400000000003</v>
          </cell>
        </row>
        <row r="69">
          <cell r="A69" t="str">
            <v>9000</v>
          </cell>
          <cell r="B69" t="str">
            <v>1LA0107</v>
          </cell>
          <cell r="C69" t="str">
            <v>Lancer 75%</v>
          </cell>
          <cell r="D69" t="str">
            <v>LANCER (ACEPHATE) 75% S.P.   25.000-KG</v>
          </cell>
          <cell r="E69">
            <v>10.146000000000001</v>
          </cell>
          <cell r="F69">
            <v>35.469349999999999</v>
          </cell>
        </row>
        <row r="70">
          <cell r="A70" t="str">
            <v>9000</v>
          </cell>
          <cell r="B70" t="str">
            <v>1LA0108</v>
          </cell>
          <cell r="C70" t="str">
            <v>Lancer 75%</v>
          </cell>
          <cell r="D70" t="str">
            <v>LANCER (ACEPHATE) 75% S.P.   40.000-KG</v>
          </cell>
          <cell r="E70">
            <v>1.98</v>
          </cell>
          <cell r="F70">
            <v>7.0812999999999997</v>
          </cell>
        </row>
        <row r="71">
          <cell r="A71" t="str">
            <v>9000</v>
          </cell>
          <cell r="B71" t="str">
            <v>1LA0113</v>
          </cell>
          <cell r="C71" t="str">
            <v>Lancer 75%</v>
          </cell>
          <cell r="D71" t="str">
            <v>LANCER (ACEPHATE) 75% S.P. 20 KG FIBRE DRUMS</v>
          </cell>
          <cell r="E71">
            <v>0.8</v>
          </cell>
          <cell r="F71">
            <v>2.8092700000000002</v>
          </cell>
        </row>
        <row r="72">
          <cell r="A72" t="str">
            <v>9000</v>
          </cell>
          <cell r="B72" t="str">
            <v>1LA0114</v>
          </cell>
          <cell r="C72" t="str">
            <v>Lancer 75%</v>
          </cell>
          <cell r="D72" t="str">
            <v>LANCER (ACEPHATE) 75% S.P. 20 KG HMHDPE DRUMS</v>
          </cell>
          <cell r="E72">
            <v>-0.02</v>
          </cell>
          <cell r="F72">
            <v>-7.5399999999999995E-2</v>
          </cell>
        </row>
        <row r="73">
          <cell r="A73" t="str">
            <v>9000</v>
          </cell>
          <cell r="B73" t="str">
            <v>1MI0102</v>
          </cell>
          <cell r="C73" t="str">
            <v>Mitkil 50%</v>
          </cell>
          <cell r="D73" t="str">
            <v>MITKIL (ETHION) 50% E.C.  100.000-ML</v>
          </cell>
          <cell r="E73">
            <v>0.42010000000000003</v>
          </cell>
          <cell r="F73">
            <v>1.0937699999999999</v>
          </cell>
        </row>
        <row r="74">
          <cell r="A74" t="str">
            <v>9000</v>
          </cell>
          <cell r="B74" t="str">
            <v>1MI0103</v>
          </cell>
          <cell r="C74" t="str">
            <v>Mitkil 50%</v>
          </cell>
          <cell r="D74" t="str">
            <v>MITKIL (ETHION) 50% E.C.  250.000-ML</v>
          </cell>
          <cell r="E74">
            <v>0.93</v>
          </cell>
          <cell r="F74">
            <v>2.1328</v>
          </cell>
        </row>
        <row r="75">
          <cell r="A75" t="str">
            <v>9000</v>
          </cell>
          <cell r="B75" t="str">
            <v>1MI0104</v>
          </cell>
          <cell r="C75" t="str">
            <v>Mitkil 50%</v>
          </cell>
          <cell r="D75" t="str">
            <v>MITKIL (ETHION) 50% E.C.  500.000-ML</v>
          </cell>
          <cell r="E75">
            <v>0.86750000000000005</v>
          </cell>
          <cell r="F75">
            <v>1.89933</v>
          </cell>
        </row>
        <row r="76">
          <cell r="A76" t="str">
            <v>9000</v>
          </cell>
          <cell r="B76" t="str">
            <v>1MI0105</v>
          </cell>
          <cell r="C76" t="str">
            <v>Mitkil 50%</v>
          </cell>
          <cell r="D76" t="str">
            <v>MITKIL (ETHION) 50% E.C.    1.000-LT</v>
          </cell>
          <cell r="E76">
            <v>6.0090000000000003</v>
          </cell>
          <cell r="F76">
            <v>12.629250000000001</v>
          </cell>
        </row>
        <row r="77">
          <cell r="A77" t="str">
            <v>9000</v>
          </cell>
          <cell r="B77" t="str">
            <v>1MI0106</v>
          </cell>
          <cell r="C77" t="str">
            <v>Mitkil 50%</v>
          </cell>
          <cell r="D77" t="str">
            <v>MITKIL (ETHION) 50% E.C.    5.000-LT</v>
          </cell>
          <cell r="E77">
            <v>10.675000000000001</v>
          </cell>
          <cell r="F77">
            <v>21.7866</v>
          </cell>
        </row>
        <row r="78">
          <cell r="A78" t="str">
            <v>9000</v>
          </cell>
          <cell r="B78" t="str">
            <v>1MI0108</v>
          </cell>
          <cell r="C78" t="str">
            <v>Mitkil 50%</v>
          </cell>
          <cell r="D78" t="str">
            <v>MITKIL (ETHION) 50% E.C.   20.000-LT</v>
          </cell>
          <cell r="E78">
            <v>9.98</v>
          </cell>
          <cell r="F78">
            <v>20.059799999999999</v>
          </cell>
        </row>
        <row r="79">
          <cell r="A79" t="str">
            <v>9000</v>
          </cell>
          <cell r="B79" t="str">
            <v>1NU0102</v>
          </cell>
          <cell r="C79" t="str">
            <v>Nugor  30%</v>
          </cell>
          <cell r="D79" t="str">
            <v>NUGOR (DIMETHOATE) 30% E.C.  100.000-ML</v>
          </cell>
          <cell r="E79">
            <v>0.4</v>
          </cell>
          <cell r="F79">
            <v>0.79959999999999998</v>
          </cell>
        </row>
        <row r="80">
          <cell r="A80" t="str">
            <v>9000</v>
          </cell>
          <cell r="B80" t="str">
            <v>1NU0103</v>
          </cell>
          <cell r="C80" t="str">
            <v>Nugor  30%</v>
          </cell>
          <cell r="D80" t="str">
            <v>NUGOR (DIMETHOATE) 30% E.C.  250.000-ML</v>
          </cell>
          <cell r="E80">
            <v>1.1207499999999999</v>
          </cell>
          <cell r="F80">
            <v>1.972486</v>
          </cell>
        </row>
        <row r="81">
          <cell r="A81" t="str">
            <v>9000</v>
          </cell>
          <cell r="B81" t="str">
            <v>1NU0104</v>
          </cell>
          <cell r="C81" t="str">
            <v>Nugor  30%</v>
          </cell>
          <cell r="D81" t="str">
            <v>NUGOR (DIMETHOATE) 30% E.C.  500.000-ML</v>
          </cell>
          <cell r="E81">
            <v>1.3205</v>
          </cell>
          <cell r="F81">
            <v>2.174207</v>
          </cell>
        </row>
        <row r="82">
          <cell r="A82" t="str">
            <v>9000</v>
          </cell>
          <cell r="B82" t="str">
            <v>1NU0105</v>
          </cell>
          <cell r="C82" t="str">
            <v>Nugor  30%</v>
          </cell>
          <cell r="D82" t="str">
            <v>NUGOR (DIMETHOATE) 30% E.C.    1.000-LT</v>
          </cell>
          <cell r="E82">
            <v>3.048</v>
          </cell>
          <cell r="F82">
            <v>4.6995440000000004</v>
          </cell>
        </row>
        <row r="83">
          <cell r="A83" t="str">
            <v>9000</v>
          </cell>
          <cell r="B83" t="str">
            <v>1NU0106</v>
          </cell>
          <cell r="C83" t="str">
            <v>Nugor  30%</v>
          </cell>
          <cell r="D83" t="str">
            <v>NUGOR (DIMETHOATE) 30% E.C.    5.000-LT</v>
          </cell>
          <cell r="E83">
            <v>0.5</v>
          </cell>
          <cell r="F83">
            <v>0.75749999999999995</v>
          </cell>
        </row>
        <row r="84">
          <cell r="A84" t="str">
            <v>9000</v>
          </cell>
          <cell r="B84" t="str">
            <v>1OR0107</v>
          </cell>
          <cell r="C84" t="str">
            <v xml:space="preserve">Oorja  </v>
          </cell>
          <cell r="D84" t="str">
            <v>OORJA - 10 LTR</v>
          </cell>
          <cell r="E84">
            <v>0.33700000000000002</v>
          </cell>
          <cell r="F84">
            <v>6.3697672000000001</v>
          </cell>
        </row>
        <row r="85">
          <cell r="A85" t="str">
            <v>9000</v>
          </cell>
          <cell r="B85" t="str">
            <v>1PH0402</v>
          </cell>
          <cell r="C85" t="str">
            <v>Phoskill 36%</v>
          </cell>
          <cell r="D85" t="str">
            <v>PHOSKILL 36% (MONOCROTOPHOS) S.L.  100.000-ML</v>
          </cell>
          <cell r="E85">
            <v>6.4673999999999996</v>
          </cell>
          <cell r="F85">
            <v>18.901946200000001</v>
          </cell>
        </row>
        <row r="86">
          <cell r="A86" t="str">
            <v>9000</v>
          </cell>
          <cell r="B86" t="str">
            <v>1PH0403</v>
          </cell>
          <cell r="C86" t="str">
            <v>Phoskill 36%</v>
          </cell>
          <cell r="D86" t="str">
            <v>PHOSKILL 36% (MONOCROTOPHOS) S.L.  250.000-ML</v>
          </cell>
          <cell r="E86">
            <v>18.817250000000001</v>
          </cell>
          <cell r="F86">
            <v>49.643514199999998</v>
          </cell>
        </row>
        <row r="87">
          <cell r="A87" t="str">
            <v>9000</v>
          </cell>
          <cell r="B87" t="str">
            <v>1PH0404</v>
          </cell>
          <cell r="C87" t="str">
            <v>Phoskill 36%</v>
          </cell>
          <cell r="D87" t="str">
            <v>PHOSKILL 36% (MONOCROTOPHOS) S.L.  500.000-ML</v>
          </cell>
          <cell r="E87">
            <v>45.354999999999997</v>
          </cell>
          <cell r="F87">
            <v>114.7459394</v>
          </cell>
        </row>
        <row r="88">
          <cell r="A88" t="str">
            <v>9000</v>
          </cell>
          <cell r="B88" t="str">
            <v>1PH0405</v>
          </cell>
          <cell r="C88" t="str">
            <v>Phoskill 36%</v>
          </cell>
          <cell r="D88" t="str">
            <v>PHOSKILL 36% (MONOCROTOPHOS) S.L.    1.000-LT</v>
          </cell>
          <cell r="E88">
            <v>251.61199999999999</v>
          </cell>
          <cell r="F88">
            <v>612.32266319999997</v>
          </cell>
        </row>
        <row r="89">
          <cell r="A89" t="str">
            <v>9000</v>
          </cell>
          <cell r="B89" t="str">
            <v>1PH0406</v>
          </cell>
          <cell r="C89" t="str">
            <v>Phoskill 36%</v>
          </cell>
          <cell r="D89" t="str">
            <v>PHOSKILL 36% (MONOCROTOPHOS) S.L.    5.000-LT</v>
          </cell>
          <cell r="E89">
            <v>216.2</v>
          </cell>
          <cell r="F89">
            <v>512.32805499999995</v>
          </cell>
        </row>
        <row r="90">
          <cell r="A90" t="str">
            <v>9000</v>
          </cell>
          <cell r="B90" t="str">
            <v>1PH0407</v>
          </cell>
          <cell r="C90" t="str">
            <v>Phoskill 36%</v>
          </cell>
          <cell r="D90" t="str">
            <v>PHOSKILL 36% (MONOCROTOPHOS) S.L.   10.000-LT</v>
          </cell>
          <cell r="E90">
            <v>37.159999999999997</v>
          </cell>
          <cell r="F90">
            <v>86.02064</v>
          </cell>
        </row>
        <row r="91">
          <cell r="A91" t="str">
            <v>9000</v>
          </cell>
          <cell r="B91" t="str">
            <v>1PH0408</v>
          </cell>
          <cell r="C91" t="str">
            <v>Phoskill 36%</v>
          </cell>
          <cell r="D91" t="str">
            <v>PHOSKILL 36% (MONOCROTOPHOS) S.L.   20.000-LT</v>
          </cell>
          <cell r="E91">
            <v>74.02</v>
          </cell>
          <cell r="F91">
            <v>172.18522999999999</v>
          </cell>
        </row>
        <row r="92">
          <cell r="A92" t="str">
            <v>9000</v>
          </cell>
          <cell r="B92" t="str">
            <v>1QU0101</v>
          </cell>
          <cell r="C92" t="str">
            <v>Quickphos</v>
          </cell>
          <cell r="D92" t="str">
            <v>QUICKPHOS (ALP) (POWDER)-(POUCH)    5.000-GM</v>
          </cell>
          <cell r="E92">
            <v>1.6806700000000001</v>
          </cell>
          <cell r="F92">
            <v>7.5720495999999997</v>
          </cell>
        </row>
        <row r="93">
          <cell r="A93" t="str">
            <v>9000</v>
          </cell>
          <cell r="B93" t="str">
            <v>1QU0102</v>
          </cell>
          <cell r="C93" t="str">
            <v>Quickphos</v>
          </cell>
          <cell r="D93" t="str">
            <v>QUICKPHOS (ALP) (POWDER)(POUCH)   10.000-GM</v>
          </cell>
          <cell r="E93">
            <v>1.9330000000000001</v>
          </cell>
          <cell r="F93">
            <v>9.9079243999999989</v>
          </cell>
        </row>
        <row r="94">
          <cell r="A94" t="str">
            <v>9000</v>
          </cell>
          <cell r="B94" t="str">
            <v>1QU0106</v>
          </cell>
          <cell r="C94" t="str">
            <v>Quickphos</v>
          </cell>
          <cell r="D94" t="str">
            <v>QUICKPHOS (ALP) (FT)  480-GM (L) 48 TINS</v>
          </cell>
          <cell r="E94">
            <v>115.3142</v>
          </cell>
          <cell r="F94">
            <v>276.05917160000001</v>
          </cell>
        </row>
        <row r="95">
          <cell r="A95" t="str">
            <v>9000</v>
          </cell>
          <cell r="B95" t="str">
            <v>1QU0109</v>
          </cell>
          <cell r="C95" t="str">
            <v>Quickphos</v>
          </cell>
          <cell r="D95" t="str">
            <v>QUICKPHOS (ALP) (FT)  960-GM (L) 24 TINS</v>
          </cell>
          <cell r="E95">
            <v>79.234560000000002</v>
          </cell>
          <cell r="F95">
            <v>207.86578789999999</v>
          </cell>
        </row>
        <row r="96">
          <cell r="A96" t="str">
            <v>9000</v>
          </cell>
          <cell r="B96" t="str">
            <v>1QU0110</v>
          </cell>
          <cell r="C96" t="str">
            <v>Quickphos</v>
          </cell>
          <cell r="D96" t="str">
            <v>QUICKPHOS (ALP) (FT)    1.000-KG</v>
          </cell>
          <cell r="E96">
            <v>25.04</v>
          </cell>
          <cell r="F96">
            <v>58.441547699999994</v>
          </cell>
        </row>
        <row r="97">
          <cell r="A97" t="str">
            <v>9000</v>
          </cell>
          <cell r="B97" t="str">
            <v>1QU0129</v>
          </cell>
          <cell r="C97" t="str">
            <v>Quickphos</v>
          </cell>
          <cell r="D97" t="str">
            <v>QUICKPHOS (ALP) (POWDER)-34 GMS (32 TINS OF 10 CHAIN BAGS)</v>
          </cell>
          <cell r="E97">
            <v>5.7119999999999997E-2</v>
          </cell>
          <cell r="F97">
            <v>0.2142</v>
          </cell>
        </row>
        <row r="98">
          <cell r="A98" t="str">
            <v>9000</v>
          </cell>
          <cell r="B98" t="str">
            <v>1QU0132</v>
          </cell>
          <cell r="C98" t="str">
            <v>Quickphos</v>
          </cell>
          <cell r="D98" t="str">
            <v>QUICKPHOS (ALP) (RT) (L)1.500-KG (10 FLASKS PER BOX)</v>
          </cell>
          <cell r="E98">
            <v>0.75</v>
          </cell>
          <cell r="F98">
            <v>1.8112550000000001</v>
          </cell>
        </row>
        <row r="99">
          <cell r="A99" t="str">
            <v>9000</v>
          </cell>
          <cell r="B99" t="str">
            <v>1QU0153</v>
          </cell>
          <cell r="C99" t="str">
            <v>Quickphos</v>
          </cell>
          <cell r="D99" t="str">
            <v>QUICKPHOS (ALP) (34 GMS SINGLE 7 BAGS PER TIN FUMINO)</v>
          </cell>
          <cell r="E99">
            <v>0.26656000000000002</v>
          </cell>
          <cell r="F99">
            <v>0.99961520000000004</v>
          </cell>
        </row>
        <row r="100">
          <cell r="A100" t="str">
            <v>9000</v>
          </cell>
          <cell r="B100" t="str">
            <v>1RA0101</v>
          </cell>
          <cell r="C100" t="str">
            <v>Ratol 80%</v>
          </cell>
          <cell r="D100" t="str">
            <v>RATOL (ZINC PHOSPHIDE) 80%   10.000-GM</v>
          </cell>
          <cell r="E100">
            <v>5.2575000000000003</v>
          </cell>
          <cell r="F100">
            <v>20.407869599999998</v>
          </cell>
        </row>
        <row r="101">
          <cell r="A101" t="str">
            <v>9000</v>
          </cell>
          <cell r="B101" t="str">
            <v>1RA0102</v>
          </cell>
          <cell r="C101" t="str">
            <v>Ratol 80%</v>
          </cell>
          <cell r="D101" t="str">
            <v>RATOL (ZINC PHOSPHIDE) 80%  100.000-GM</v>
          </cell>
          <cell r="E101">
            <v>0.74160000000000004</v>
          </cell>
          <cell r="F101">
            <v>2.3885382000000002</v>
          </cell>
        </row>
        <row r="102">
          <cell r="A102" t="str">
            <v>9000</v>
          </cell>
          <cell r="B102" t="str">
            <v>1RA0103</v>
          </cell>
          <cell r="C102" t="str">
            <v>Ratol 80%</v>
          </cell>
          <cell r="D102" t="str">
            <v>RATOL (ZINC PHOSPHIDE) 80%  500.000-GM</v>
          </cell>
          <cell r="E102">
            <v>4.9649999999999999</v>
          </cell>
          <cell r="F102">
            <v>9.6718333999999988</v>
          </cell>
        </row>
        <row r="103">
          <cell r="A103" t="str">
            <v>9000</v>
          </cell>
          <cell r="B103" t="str">
            <v>1RA0106</v>
          </cell>
          <cell r="C103" t="str">
            <v>Ratol 80%</v>
          </cell>
          <cell r="D103" t="str">
            <v>RATOL (ZINC PHOSPHIDE) 80%   25.000-KG</v>
          </cell>
          <cell r="E103">
            <v>0.6</v>
          </cell>
          <cell r="F103">
            <v>1.32</v>
          </cell>
        </row>
        <row r="104">
          <cell r="A104" t="str">
            <v>9000</v>
          </cell>
          <cell r="B104" t="str">
            <v>1SA0101</v>
          </cell>
          <cell r="C104" t="str">
            <v>Saaf</v>
          </cell>
          <cell r="D104" t="str">
            <v>SAAF - 20.000-GM</v>
          </cell>
          <cell r="E104">
            <v>1.04172</v>
          </cell>
          <cell r="F104">
            <v>6.2531404000000004</v>
          </cell>
        </row>
        <row r="105">
          <cell r="A105" t="str">
            <v>9000</v>
          </cell>
          <cell r="B105" t="str">
            <v>1SA0102</v>
          </cell>
          <cell r="C105" t="str">
            <v>Saaf</v>
          </cell>
          <cell r="D105" t="str">
            <v>SAAF - 100.000-GM</v>
          </cell>
          <cell r="E105">
            <v>3.7538</v>
          </cell>
          <cell r="F105">
            <v>17.382345000000001</v>
          </cell>
        </row>
        <row r="106">
          <cell r="A106" t="str">
            <v>9000</v>
          </cell>
          <cell r="B106" t="str">
            <v>1SA0103</v>
          </cell>
          <cell r="C106" t="str">
            <v>Saaf</v>
          </cell>
          <cell r="D106" t="str">
            <v>SAAF - 250.000-GM</v>
          </cell>
          <cell r="E106">
            <v>5.7750000000000004</v>
          </cell>
          <cell r="F106">
            <v>25.099914999999999</v>
          </cell>
        </row>
        <row r="107">
          <cell r="A107" t="str">
            <v>9000</v>
          </cell>
          <cell r="B107" t="str">
            <v>1SA0104</v>
          </cell>
          <cell r="C107" t="str">
            <v>Saaf</v>
          </cell>
          <cell r="D107" t="str">
            <v>SAAF - 500.000-GM</v>
          </cell>
          <cell r="E107">
            <v>5.0575000000000001</v>
          </cell>
          <cell r="F107">
            <v>21.780366000000001</v>
          </cell>
        </row>
        <row r="108">
          <cell r="A108" t="str">
            <v>9000</v>
          </cell>
          <cell r="B108" t="str">
            <v>1SA0105</v>
          </cell>
          <cell r="C108" t="str">
            <v>Saaf</v>
          </cell>
          <cell r="D108" t="str">
            <v>SAAF - 1.000-KG</v>
          </cell>
          <cell r="E108">
            <v>1.86</v>
          </cell>
          <cell r="F108">
            <v>7.7202999999999999</v>
          </cell>
        </row>
        <row r="109">
          <cell r="A109" t="str">
            <v>9000</v>
          </cell>
          <cell r="B109" t="str">
            <v>1SO0101</v>
          </cell>
          <cell r="C109" t="str">
            <v>2.4 Sodium Salt</v>
          </cell>
          <cell r="D109" t="str">
            <v>2.4 SODIUM SALT   25.000-KG</v>
          </cell>
          <cell r="E109">
            <v>10.087999999999999</v>
          </cell>
          <cell r="F109">
            <v>9.4798899999999993</v>
          </cell>
        </row>
        <row r="110">
          <cell r="A110" t="str">
            <v>9000</v>
          </cell>
          <cell r="B110" t="str">
            <v>1SO0102</v>
          </cell>
          <cell r="C110" t="str">
            <v>2.4 Sodium Salt</v>
          </cell>
          <cell r="D110" t="str">
            <v>2.4 D SODIUM SALT  500.000-GM</v>
          </cell>
          <cell r="E110">
            <v>20.041</v>
          </cell>
          <cell r="F110">
            <v>22.94575</v>
          </cell>
        </row>
        <row r="111">
          <cell r="A111" t="str">
            <v>9000</v>
          </cell>
          <cell r="B111" t="str">
            <v>1SO0103</v>
          </cell>
          <cell r="C111" t="str">
            <v>2.4 Sodium Salt</v>
          </cell>
          <cell r="D111" t="str">
            <v>2-4 D SODIUM SALT  10.000-KG</v>
          </cell>
          <cell r="E111">
            <v>3.0867499999999999</v>
          </cell>
          <cell r="F111">
            <v>2.9194200000000001</v>
          </cell>
        </row>
        <row r="112">
          <cell r="A112" t="str">
            <v>9000</v>
          </cell>
          <cell r="B112" t="str">
            <v>1SU0101</v>
          </cell>
          <cell r="C112" t="str">
            <v>Sudraksh</v>
          </cell>
          <cell r="D112" t="str">
            <v>SUDRAKSH (GYBBERELLIC ACID) - 960 GMS {60 X 16(16 X 1GM)}</v>
          </cell>
          <cell r="E112">
            <v>5.4599999999999996E-3</v>
          </cell>
          <cell r="F112">
            <v>2.3046000000000002</v>
          </cell>
        </row>
        <row r="113">
          <cell r="A113" t="str">
            <v>9000</v>
          </cell>
          <cell r="B113" t="str">
            <v>1SW0104</v>
          </cell>
          <cell r="C113" t="str">
            <v xml:space="preserve">Sweep   </v>
          </cell>
          <cell r="D113" t="str">
            <v>SWEEP (GLYPHOSATE 41% S.L.) - 500 ML</v>
          </cell>
          <cell r="E113">
            <v>1.03</v>
          </cell>
          <cell r="F113">
            <v>3.1389</v>
          </cell>
        </row>
        <row r="114">
          <cell r="A114" t="str">
            <v>9000</v>
          </cell>
          <cell r="B114" t="str">
            <v>1SW0105</v>
          </cell>
          <cell r="C114" t="str">
            <v xml:space="preserve">Sweep   </v>
          </cell>
          <cell r="D114" t="str">
            <v>SWEEP (GLYPHOSATE 41% S.L.) -   1 LT</v>
          </cell>
          <cell r="E114">
            <v>5.5590000000000002</v>
          </cell>
          <cell r="F114">
            <v>16.56729</v>
          </cell>
        </row>
        <row r="115">
          <cell r="A115" t="str">
            <v>9000</v>
          </cell>
          <cell r="B115" t="str">
            <v>1SW0106</v>
          </cell>
          <cell r="C115" t="str">
            <v xml:space="preserve">Sweep   </v>
          </cell>
          <cell r="D115" t="str">
            <v>SWEEP (GLYPHOSATE 41% S.L.) -   5 LT</v>
          </cell>
          <cell r="E115">
            <v>2.0049999999999999</v>
          </cell>
          <cell r="F115">
            <v>5.7671000000000001</v>
          </cell>
        </row>
        <row r="116">
          <cell r="A116" t="str">
            <v>9000</v>
          </cell>
          <cell r="B116" t="str">
            <v>1SW0108</v>
          </cell>
          <cell r="C116" t="str">
            <v xml:space="preserve">Sweep   </v>
          </cell>
          <cell r="D116" t="str">
            <v>SWEEP (GLYPHOSATE 41% S.L) - 20.00 LT</v>
          </cell>
          <cell r="E116">
            <v>3.08</v>
          </cell>
          <cell r="F116">
            <v>7.9227990000000004</v>
          </cell>
        </row>
        <row r="117">
          <cell r="A117" t="str">
            <v>9000</v>
          </cell>
          <cell r="B117" t="str">
            <v>1TH0402</v>
          </cell>
          <cell r="C117" t="str">
            <v>Thiokill</v>
          </cell>
          <cell r="D117" t="str">
            <v>THIOKILL (ENDOSULFAN) 35% E.C.  100.000-ML</v>
          </cell>
          <cell r="E117">
            <v>5.2000999999999999</v>
          </cell>
          <cell r="F117">
            <v>12.06747</v>
          </cell>
        </row>
        <row r="118">
          <cell r="A118" t="str">
            <v>9000</v>
          </cell>
          <cell r="B118" t="str">
            <v>1TH0403</v>
          </cell>
          <cell r="C118" t="str">
            <v>Thiokill</v>
          </cell>
          <cell r="D118" t="str">
            <v>THIOKILL (ENDOSULFAN) 35% E.C.  250.000-ML</v>
          </cell>
          <cell r="E118">
            <v>2.4950000000000001</v>
          </cell>
          <cell r="F118">
            <v>5.7390980000000003</v>
          </cell>
        </row>
        <row r="119">
          <cell r="A119" t="str">
            <v>9000</v>
          </cell>
          <cell r="B119" t="str">
            <v>1TH0404</v>
          </cell>
          <cell r="C119" t="str">
            <v>Thiokill</v>
          </cell>
          <cell r="D119" t="str">
            <v>THIOKILL (ENDOSULFAN) 35% E.C.  500.000-ML</v>
          </cell>
          <cell r="E119">
            <v>7.1150000000000002</v>
          </cell>
          <cell r="F119">
            <v>15.407501399999999</v>
          </cell>
        </row>
        <row r="120">
          <cell r="A120" t="str">
            <v>9000</v>
          </cell>
          <cell r="B120" t="str">
            <v>1TH0405</v>
          </cell>
          <cell r="C120" t="str">
            <v>Thiokill</v>
          </cell>
          <cell r="D120" t="str">
            <v>THIOKILL (ENDOSULFAN) 35% E.C.    1.000-LT</v>
          </cell>
          <cell r="E120">
            <v>27.978000000000002</v>
          </cell>
          <cell r="F120">
            <v>58.861799599999998</v>
          </cell>
        </row>
        <row r="121">
          <cell r="A121" t="str">
            <v>9000</v>
          </cell>
          <cell r="B121" t="str">
            <v>1TH0406</v>
          </cell>
          <cell r="C121" t="str">
            <v>Thiokill</v>
          </cell>
          <cell r="D121" t="str">
            <v>THIOKILL (ENDOSULFAN) 35% E.C.    5.000-LT</v>
          </cell>
          <cell r="E121">
            <v>12.135</v>
          </cell>
          <cell r="F121">
            <v>24.821999999999999</v>
          </cell>
        </row>
        <row r="122">
          <cell r="A122" t="str">
            <v>9000</v>
          </cell>
          <cell r="B122" t="str">
            <v>1TH0408</v>
          </cell>
          <cell r="C122" t="str">
            <v>Thiokill</v>
          </cell>
          <cell r="D122" t="str">
            <v>THIOKILL (ENDOSULFAN) 35% E.C.   20.000-LT</v>
          </cell>
          <cell r="E122">
            <v>1.96</v>
          </cell>
          <cell r="F122">
            <v>3.9291</v>
          </cell>
        </row>
        <row r="123">
          <cell r="A123" t="str">
            <v>9000</v>
          </cell>
          <cell r="B123" t="str">
            <v>1TI0102</v>
          </cell>
          <cell r="C123" t="str">
            <v xml:space="preserve">Tiktok  </v>
          </cell>
          <cell r="D123" t="str">
            <v>TIKTOK (DICOFOL) 18.5% E.C.  100.000-ML</v>
          </cell>
          <cell r="E123">
            <v>0.31</v>
          </cell>
          <cell r="F123">
            <v>0.80889800000000001</v>
          </cell>
        </row>
        <row r="124">
          <cell r="A124" t="str">
            <v>9000</v>
          </cell>
          <cell r="B124" t="str">
            <v>1TI0103</v>
          </cell>
          <cell r="C124" t="str">
            <v xml:space="preserve">Tiktok  </v>
          </cell>
          <cell r="D124" t="str">
            <v>TIKTOK (DICOFOL) 18.5% E.C.  250.000-ML</v>
          </cell>
          <cell r="E124">
            <v>0.42</v>
          </cell>
          <cell r="F124">
            <v>0.98679899999999998</v>
          </cell>
        </row>
        <row r="125">
          <cell r="A125" t="str">
            <v>9000</v>
          </cell>
          <cell r="B125" t="str">
            <v>1TI0104</v>
          </cell>
          <cell r="C125" t="str">
            <v xml:space="preserve">Tiktok  </v>
          </cell>
          <cell r="D125" t="str">
            <v>TIKTOK (DICOFOL) 18.5% E.C.  500.000-ML</v>
          </cell>
          <cell r="E125">
            <v>0.46650000000000003</v>
          </cell>
          <cell r="F125">
            <v>1.0510999999999999</v>
          </cell>
        </row>
        <row r="126">
          <cell r="A126" t="str">
            <v>9000</v>
          </cell>
          <cell r="B126" t="str">
            <v>1TI0105</v>
          </cell>
          <cell r="C126" t="str">
            <v xml:space="preserve">Tiktok  </v>
          </cell>
          <cell r="D126" t="str">
            <v>TIKTOK (DICOFOL) 18.5% E.C.    1.000-LT</v>
          </cell>
          <cell r="E126">
            <v>0.18</v>
          </cell>
          <cell r="F126">
            <v>0.43895000000000001</v>
          </cell>
        </row>
        <row r="127">
          <cell r="A127" t="str">
            <v>9000</v>
          </cell>
          <cell r="B127" t="str">
            <v>1TI0106</v>
          </cell>
          <cell r="C127" t="str">
            <v xml:space="preserve">Tiktok  </v>
          </cell>
          <cell r="D127" t="str">
            <v>TIKTOK (DICOFOL) 18.5% E.C.    5.000-LT</v>
          </cell>
          <cell r="E127">
            <v>0.45500000000000002</v>
          </cell>
          <cell r="F127">
            <v>0.96299999999999997</v>
          </cell>
        </row>
        <row r="128">
          <cell r="A128" t="str">
            <v>9000</v>
          </cell>
          <cell r="B128" t="str">
            <v>1TI0108</v>
          </cell>
          <cell r="C128" t="str">
            <v xml:space="preserve">Tiktok  </v>
          </cell>
          <cell r="D128" t="str">
            <v>TIKTOK (DICOFOL) 18.5% E.C.   20.000-LT</v>
          </cell>
          <cell r="E128">
            <v>-0.18</v>
          </cell>
          <cell r="F128">
            <v>-0.27</v>
          </cell>
        </row>
        <row r="129">
          <cell r="A129" t="str">
            <v>9000</v>
          </cell>
          <cell r="B129" t="str">
            <v>1UM0101</v>
          </cell>
          <cell r="C129" t="str">
            <v>Umet</v>
          </cell>
          <cell r="D129" t="str">
            <v>UMET (PHORATE) 10G    1.000-KG</v>
          </cell>
          <cell r="E129">
            <v>119.62</v>
          </cell>
          <cell r="F129">
            <v>50.130939699999999</v>
          </cell>
        </row>
        <row r="130">
          <cell r="A130" t="str">
            <v>9000</v>
          </cell>
          <cell r="B130" t="str">
            <v>1UM0102</v>
          </cell>
          <cell r="C130" t="str">
            <v>Umet</v>
          </cell>
          <cell r="D130" t="str">
            <v>UMET (PHORATE) 10G    5.000-KG</v>
          </cell>
          <cell r="E130">
            <v>221.48</v>
          </cell>
          <cell r="F130">
            <v>88.697996300000014</v>
          </cell>
        </row>
        <row r="131">
          <cell r="A131" t="str">
            <v>9000</v>
          </cell>
          <cell r="B131" t="str">
            <v>1UM0103</v>
          </cell>
          <cell r="C131" t="str">
            <v>Umet</v>
          </cell>
          <cell r="D131" t="str">
            <v>UMET (PHORATE) 10G   25.000-KG</v>
          </cell>
          <cell r="E131">
            <v>46.5</v>
          </cell>
          <cell r="F131">
            <v>18.600000000000001</v>
          </cell>
        </row>
        <row r="132">
          <cell r="A132" t="str">
            <v>9000</v>
          </cell>
          <cell r="B132" t="str">
            <v>1UM0104</v>
          </cell>
          <cell r="C132" t="str">
            <v>Umet</v>
          </cell>
          <cell r="D132" t="str">
            <v>UMET (PHORATE) 10G  100.000-KG  (100 X 1 KG)</v>
          </cell>
          <cell r="E132">
            <v>481.55</v>
          </cell>
          <cell r="F132">
            <v>189.25422</v>
          </cell>
        </row>
        <row r="133">
          <cell r="A133" t="str">
            <v>9000</v>
          </cell>
          <cell r="B133" t="str">
            <v>1UM0105</v>
          </cell>
          <cell r="C133" t="str">
            <v>Umet</v>
          </cell>
          <cell r="D133" t="str">
            <v>UMET (PHORATE) 10G  100.000-KG (20 X 5 KG)</v>
          </cell>
          <cell r="E133">
            <v>925.59500000000003</v>
          </cell>
          <cell r="F133">
            <v>348.97582999999997</v>
          </cell>
        </row>
        <row r="134">
          <cell r="A134" t="str">
            <v>9000</v>
          </cell>
          <cell r="B134" t="str">
            <v>1UM0106</v>
          </cell>
          <cell r="C134" t="str">
            <v>Umet</v>
          </cell>
          <cell r="D134" t="str">
            <v>UMET (PHORATE) 10G  200.000-KG (200 X 1 KG)</v>
          </cell>
          <cell r="E134">
            <v>1.5</v>
          </cell>
          <cell r="F134">
            <v>0.61499999999999999</v>
          </cell>
        </row>
        <row r="135">
          <cell r="A135" t="str">
            <v>9000</v>
          </cell>
          <cell r="B135" t="str">
            <v>1UM0108</v>
          </cell>
          <cell r="C135" t="str">
            <v>Umet</v>
          </cell>
          <cell r="D135" t="str">
            <v>UMET (PHORATE) 10G  50.000-KG (50 X 1 KG)</v>
          </cell>
          <cell r="E135">
            <v>135.94999999999999</v>
          </cell>
          <cell r="F135">
            <v>55.218910000000001</v>
          </cell>
        </row>
        <row r="136">
          <cell r="A136" t="str">
            <v>9000</v>
          </cell>
          <cell r="B136" t="str">
            <v>1UM0109</v>
          </cell>
          <cell r="C136" t="str">
            <v>Umet</v>
          </cell>
          <cell r="D136" t="str">
            <v>UMET (PHORATE FORMULATION) 10G - 10 KG (2 KG POUCH)</v>
          </cell>
          <cell r="E136">
            <v>2</v>
          </cell>
          <cell r="F136">
            <v>0.8</v>
          </cell>
        </row>
        <row r="137">
          <cell r="A137" t="str">
            <v>9000</v>
          </cell>
          <cell r="B137" t="str">
            <v>1UN0104</v>
          </cell>
          <cell r="C137" t="str">
            <v xml:space="preserve">UNIQUAT </v>
          </cell>
          <cell r="D137" t="str">
            <v>UNIQUAT (PARAQUAT 24%)  500.000-ML</v>
          </cell>
          <cell r="E137">
            <v>8.3375000000000004</v>
          </cell>
          <cell r="F137">
            <v>18.294025000000001</v>
          </cell>
        </row>
        <row r="138">
          <cell r="A138" t="str">
            <v>9000</v>
          </cell>
          <cell r="B138" t="str">
            <v>1UN0105</v>
          </cell>
          <cell r="C138" t="str">
            <v xml:space="preserve">UNIQUAT </v>
          </cell>
          <cell r="D138" t="str">
            <v>UNIQUAT (PARAQUAT 24%)    1.000-LT</v>
          </cell>
          <cell r="E138">
            <v>19.632999999999999</v>
          </cell>
          <cell r="F138">
            <v>41.021900000000002</v>
          </cell>
        </row>
        <row r="139">
          <cell r="A139" t="str">
            <v>9000</v>
          </cell>
          <cell r="B139" t="str">
            <v>1UN0106</v>
          </cell>
          <cell r="C139" t="str">
            <v xml:space="preserve">UNIQUAT </v>
          </cell>
          <cell r="D139" t="str">
            <v>UNIQUAT (PARAQUAT 24%)    5.000-LT</v>
          </cell>
          <cell r="E139">
            <v>9.0649999999999995</v>
          </cell>
          <cell r="F139">
            <v>17.844100000000001</v>
          </cell>
        </row>
        <row r="140">
          <cell r="A140" t="str">
            <v>9000</v>
          </cell>
          <cell r="B140" t="str">
            <v>1UN0108</v>
          </cell>
          <cell r="C140" t="str">
            <v xml:space="preserve">UNIQUAT </v>
          </cell>
          <cell r="D140" t="str">
            <v>UNIQUAT (PARAQUAT 24%)   20.000-LT</v>
          </cell>
          <cell r="E140">
            <v>57.1</v>
          </cell>
          <cell r="F140">
            <v>111.092724</v>
          </cell>
        </row>
        <row r="141">
          <cell r="A141" t="str">
            <v>9000</v>
          </cell>
          <cell r="B141" t="str">
            <v>1UN0701</v>
          </cell>
          <cell r="C141" t="str">
            <v>Unispray</v>
          </cell>
          <cell r="D141" t="str">
            <v>UNISPRAY PESTICIDE (PLASTIC SPRAYER)</v>
          </cell>
          <cell r="E141">
            <v>0.09</v>
          </cell>
          <cell r="F141">
            <v>0.93511999999999995</v>
          </cell>
        </row>
        <row r="142">
          <cell r="A142" t="str">
            <v>9000</v>
          </cell>
          <cell r="B142" t="str">
            <v>1UN1102</v>
          </cell>
          <cell r="C142" t="str">
            <v xml:space="preserve">UNILAX </v>
          </cell>
          <cell r="D142" t="str">
            <v>UNILAX - 100 GMS</v>
          </cell>
          <cell r="E142">
            <v>5.1999999999999998E-2</v>
          </cell>
          <cell r="F142">
            <v>0.50606200000000001</v>
          </cell>
        </row>
        <row r="143">
          <cell r="A143" t="str">
            <v>9000</v>
          </cell>
          <cell r="B143" t="str">
            <v>1UN1104</v>
          </cell>
          <cell r="C143" t="str">
            <v xml:space="preserve">UNILAX </v>
          </cell>
          <cell r="D143" t="str">
            <v>UNILAX - 500 GMS</v>
          </cell>
          <cell r="E143">
            <v>-0.20050000000000001</v>
          </cell>
          <cell r="F143">
            <v>-2.102195</v>
          </cell>
        </row>
        <row r="144">
          <cell r="A144" t="str">
            <v>9000</v>
          </cell>
          <cell r="B144" t="str">
            <v>1US0101</v>
          </cell>
          <cell r="C144" t="str">
            <v xml:space="preserve">USTAAD </v>
          </cell>
          <cell r="D144" t="str">
            <v>USTAAD (CYPERMETHRIN) 10% E.C.   50.000-ML</v>
          </cell>
          <cell r="E144">
            <v>15.9275</v>
          </cell>
          <cell r="F144">
            <v>43.683450000000001</v>
          </cell>
        </row>
        <row r="145">
          <cell r="A145" t="str">
            <v>9000</v>
          </cell>
          <cell r="B145" t="str">
            <v>1US0102</v>
          </cell>
          <cell r="C145" t="str">
            <v xml:space="preserve">USTAAD </v>
          </cell>
          <cell r="D145" t="str">
            <v>USTAAD (CYPERMETHRIN) 10% E.C.  100.000-ML</v>
          </cell>
          <cell r="E145">
            <v>63.999600000000001</v>
          </cell>
          <cell r="F145">
            <v>165.62949</v>
          </cell>
        </row>
        <row r="146">
          <cell r="A146" t="str">
            <v>9000</v>
          </cell>
          <cell r="B146" t="str">
            <v>1US0103</v>
          </cell>
          <cell r="C146" t="str">
            <v xml:space="preserve">USTAAD </v>
          </cell>
          <cell r="D146" t="str">
            <v>USTAAD (CYPERMETHRIN) 10% E.C.  250.000-ML</v>
          </cell>
          <cell r="E146">
            <v>30.609749999999998</v>
          </cell>
          <cell r="F146">
            <v>69.634367499999996</v>
          </cell>
        </row>
        <row r="147">
          <cell r="A147" t="str">
            <v>9000</v>
          </cell>
          <cell r="B147" t="str">
            <v>1US0104</v>
          </cell>
          <cell r="C147" t="str">
            <v xml:space="preserve">USTAAD </v>
          </cell>
          <cell r="D147" t="str">
            <v>USTAAD (CYPERMETHRIN) 10% E.C.  500.000-ML</v>
          </cell>
          <cell r="E147">
            <v>12.7515</v>
          </cell>
          <cell r="F147">
            <v>26.207000000000001</v>
          </cell>
        </row>
        <row r="148">
          <cell r="A148" t="str">
            <v>9000</v>
          </cell>
          <cell r="B148" t="str">
            <v>1US0105</v>
          </cell>
          <cell r="C148" t="str">
            <v xml:space="preserve">USTAAD </v>
          </cell>
          <cell r="D148" t="str">
            <v>USTAAD (CYPERMETHRIN) 10% E.C.    1.000-LT</v>
          </cell>
          <cell r="E148">
            <v>24.574000000000002</v>
          </cell>
          <cell r="F148">
            <v>46.813310000000001</v>
          </cell>
        </row>
        <row r="149">
          <cell r="A149" t="str">
            <v>9000</v>
          </cell>
          <cell r="B149" t="str">
            <v>1US0106</v>
          </cell>
          <cell r="C149" t="str">
            <v xml:space="preserve">USTAAD </v>
          </cell>
          <cell r="D149" t="str">
            <v>USTAAD (CYPERMETHRIN) 10% E.C.    5.000-LT</v>
          </cell>
          <cell r="E149">
            <v>8.1050000000000004</v>
          </cell>
          <cell r="F149">
            <v>14.494020000000001</v>
          </cell>
        </row>
        <row r="150">
          <cell r="A150" t="str">
            <v>9000</v>
          </cell>
          <cell r="B150" t="str">
            <v>1US0107</v>
          </cell>
          <cell r="C150" t="str">
            <v xml:space="preserve">USTAAD </v>
          </cell>
          <cell r="D150" t="str">
            <v>USTAAD (CYPERMETHRIN) 10% E.C.   10.000-LT</v>
          </cell>
          <cell r="E150">
            <v>0.99</v>
          </cell>
          <cell r="F150">
            <v>1.7742</v>
          </cell>
        </row>
        <row r="151">
          <cell r="A151" t="str">
            <v>9000</v>
          </cell>
          <cell r="B151" t="str">
            <v>1UT0101</v>
          </cell>
          <cell r="C151" t="str">
            <v>UTHANE</v>
          </cell>
          <cell r="D151" t="str">
            <v>UTHANE M-45 (MANCOZEB) 75% W.P.  100.000-GM</v>
          </cell>
          <cell r="E151">
            <v>3.4494000000000002</v>
          </cell>
          <cell r="F151">
            <v>6.9596799999999996</v>
          </cell>
        </row>
        <row r="152">
          <cell r="A152" t="str">
            <v>9000</v>
          </cell>
          <cell r="B152" t="str">
            <v>1UT0102</v>
          </cell>
          <cell r="C152" t="str">
            <v>UTHANE</v>
          </cell>
          <cell r="D152" t="str">
            <v>UTHANE M-45 (MANCOZEB) 75% W.P.  500.000-GM</v>
          </cell>
          <cell r="E152">
            <v>54.481499999999997</v>
          </cell>
          <cell r="F152">
            <v>95.627404399999989</v>
          </cell>
        </row>
        <row r="153">
          <cell r="A153" t="str">
            <v>9000</v>
          </cell>
          <cell r="B153" t="str">
            <v>1UT0103</v>
          </cell>
          <cell r="C153" t="str">
            <v>UTHANE</v>
          </cell>
          <cell r="D153" t="str">
            <v>UTHANE M-45 (MANCOZEB) 75% W.P.    1.000-KG</v>
          </cell>
          <cell r="E153">
            <v>34.865000000000002</v>
          </cell>
          <cell r="F153">
            <v>59.2763396</v>
          </cell>
        </row>
        <row r="154">
          <cell r="A154" t="str">
            <v>9000</v>
          </cell>
          <cell r="B154" t="str">
            <v>1UT0403</v>
          </cell>
          <cell r="C154" t="str">
            <v>UTHANE</v>
          </cell>
          <cell r="D154" t="str">
            <v>UTHANE M-45 (MANCOZEB) 80% W.P.   40.000-KG</v>
          </cell>
          <cell r="E154">
            <v>0.4</v>
          </cell>
          <cell r="F154">
            <v>0.44080000000000003</v>
          </cell>
        </row>
        <row r="155">
          <cell r="A155" t="str">
            <v>9000</v>
          </cell>
          <cell r="B155" t="str">
            <v>1VI0402</v>
          </cell>
          <cell r="C155" t="str">
            <v xml:space="preserve">VIRAAT </v>
          </cell>
          <cell r="D155" t="str">
            <v>VIRAAT 23% - 100 ML</v>
          </cell>
          <cell r="E155">
            <v>1.7646999999999999</v>
          </cell>
          <cell r="F155">
            <v>7.375769</v>
          </cell>
        </row>
        <row r="156">
          <cell r="A156" t="str">
            <v>9000</v>
          </cell>
          <cell r="B156" t="str">
            <v>1VI0403</v>
          </cell>
          <cell r="C156" t="str">
            <v xml:space="preserve">VIRAAT </v>
          </cell>
          <cell r="D156" t="str">
            <v>VIRAAT 23% - 250 ML</v>
          </cell>
          <cell r="E156">
            <v>2.0225</v>
          </cell>
          <cell r="F156">
            <v>8.8804855000000007</v>
          </cell>
        </row>
        <row r="157">
          <cell r="A157" t="str">
            <v>9000</v>
          </cell>
          <cell r="B157" t="str">
            <v>1VI0404</v>
          </cell>
          <cell r="C157" t="str">
            <v xml:space="preserve">VIRAAT </v>
          </cell>
          <cell r="D157" t="str">
            <v>VIRAAT 23% - 500 ML</v>
          </cell>
          <cell r="E157">
            <v>-0.2165</v>
          </cell>
          <cell r="F157">
            <v>-1.8287929999999999</v>
          </cell>
        </row>
        <row r="158">
          <cell r="A158" t="str">
            <v>9000</v>
          </cell>
          <cell r="B158" t="str">
            <v>1VI0405</v>
          </cell>
          <cell r="C158" t="str">
            <v xml:space="preserve">VIRAAT </v>
          </cell>
          <cell r="D158" t="str">
            <v>VIRAAT 23% - 1 LT</v>
          </cell>
          <cell r="E158">
            <v>7.3170000000000002</v>
          </cell>
          <cell r="F158">
            <v>24.54702</v>
          </cell>
        </row>
        <row r="159">
          <cell r="A159" t="str">
            <v>9000</v>
          </cell>
          <cell r="B159" t="str">
            <v>1VI0406</v>
          </cell>
          <cell r="C159" t="str">
            <v xml:space="preserve">VIRAAT </v>
          </cell>
          <cell r="D159" t="str">
            <v>VIRAAT 23% - 5 LT</v>
          </cell>
          <cell r="E159">
            <v>5.94</v>
          </cell>
          <cell r="F159">
            <v>19.900575</v>
          </cell>
        </row>
        <row r="160">
          <cell r="A160" t="str">
            <v>9000</v>
          </cell>
          <cell r="B160" t="str">
            <v>1VI0705</v>
          </cell>
          <cell r="C160" t="str">
            <v>VIJETA</v>
          </cell>
          <cell r="D160" t="str">
            <v>VIJETA (ISOPROTURON 50%) - 1 LT</v>
          </cell>
          <cell r="E160">
            <v>-5.86</v>
          </cell>
          <cell r="F160">
            <v>-10.2654</v>
          </cell>
        </row>
        <row r="161">
          <cell r="A161" t="str">
            <v>9000</v>
          </cell>
          <cell r="B161" t="str">
            <v>1ZO0101</v>
          </cell>
          <cell r="C161" t="str">
            <v xml:space="preserve">ZOOM </v>
          </cell>
          <cell r="D161" t="str">
            <v>ZOOM (CARBENDAZIM) 50% W.P.   50.000-GM</v>
          </cell>
          <cell r="E161">
            <v>0.69245000000000001</v>
          </cell>
          <cell r="F161">
            <v>2.7892434000000002</v>
          </cell>
        </row>
        <row r="162">
          <cell r="A162" t="str">
            <v>9000</v>
          </cell>
          <cell r="B162" t="str">
            <v>1ZO0102</v>
          </cell>
          <cell r="C162" t="str">
            <v xml:space="preserve">ZOOM </v>
          </cell>
          <cell r="D162" t="str">
            <v>ZOOM (CARBENDAZIM) 50% W.P.  100.000-GM</v>
          </cell>
          <cell r="E162">
            <v>1.5404</v>
          </cell>
          <cell r="F162">
            <v>5.8797619999999995</v>
          </cell>
        </row>
        <row r="163">
          <cell r="A163" t="str">
            <v>9000</v>
          </cell>
          <cell r="B163" t="str">
            <v>1ZO0103</v>
          </cell>
          <cell r="C163" t="str">
            <v xml:space="preserve">ZOOM </v>
          </cell>
          <cell r="D163" t="str">
            <v>ZOOM (CARBENDAZIM) 50% W.P.  500.000-GM</v>
          </cell>
          <cell r="E163">
            <v>0.38</v>
          </cell>
          <cell r="F163">
            <v>1.5134399999999999</v>
          </cell>
        </row>
        <row r="164">
          <cell r="A164" t="str">
            <v>9000</v>
          </cell>
          <cell r="B164" t="str">
            <v>1ZO0104</v>
          </cell>
          <cell r="C164" t="str">
            <v xml:space="preserve">ZOOM </v>
          </cell>
          <cell r="D164" t="str">
            <v>ZOOM (CARBENDAZIM) 50% W.P.    1.000-KG</v>
          </cell>
          <cell r="E164">
            <v>0.44800000000000001</v>
          </cell>
          <cell r="F164">
            <v>1.6319999999999999</v>
          </cell>
        </row>
        <row r="165">
          <cell r="A165" t="str">
            <v>9000</v>
          </cell>
          <cell r="B165" t="str">
            <v>1ZO0105</v>
          </cell>
          <cell r="C165" t="str">
            <v xml:space="preserve">ZOOM </v>
          </cell>
          <cell r="D165" t="str">
            <v>ZOOM (CARBENDAZIM) 50% W.P.   25.000-KG</v>
          </cell>
          <cell r="E165">
            <v>0.45</v>
          </cell>
          <cell r="F165">
            <v>1.6757500000000001</v>
          </cell>
        </row>
        <row r="166">
          <cell r="A166" t="str">
            <v>Total on Agro Formulation</v>
          </cell>
          <cell r="E166">
            <v>4490.9391399999977</v>
          </cell>
          <cell r="F166">
            <v>5768.7727956000008</v>
          </cell>
        </row>
        <row r="168">
          <cell r="A168" t="str">
            <v>Agro Technicals &amp; Bulk</v>
          </cell>
        </row>
        <row r="169">
          <cell r="A169" t="str">
            <v>9001</v>
          </cell>
          <cell r="B169" t="str">
            <v>1AC0102</v>
          </cell>
          <cell r="C169" t="str">
            <v>Acephate Tech.</v>
          </cell>
          <cell r="D169" t="str">
            <v>ACEPHATE TECHNICAL - 97% - 50 KGS</v>
          </cell>
          <cell r="E169">
            <v>104.9</v>
          </cell>
          <cell r="F169">
            <v>266.37529999999998</v>
          </cell>
        </row>
        <row r="170">
          <cell r="A170" t="str">
            <v>9001</v>
          </cell>
          <cell r="B170" t="str">
            <v>1CY0402</v>
          </cell>
          <cell r="C170" t="str">
            <v>Cyper Tech.</v>
          </cell>
          <cell r="D170" t="str">
            <v>CYPERMETHRIN TECH  200.000-KG</v>
          </cell>
          <cell r="E170">
            <v>121.2</v>
          </cell>
          <cell r="F170">
            <v>654.14403000000004</v>
          </cell>
        </row>
        <row r="171">
          <cell r="A171" t="str">
            <v>9001</v>
          </cell>
          <cell r="B171" t="str">
            <v>1DD0104</v>
          </cell>
          <cell r="C171" t="str">
            <v>DDVP Tech.</v>
          </cell>
          <cell r="D171" t="str">
            <v>DDVP TECH (DICHLORVOS) 92% 250 KGS</v>
          </cell>
          <cell r="E171">
            <v>54.5</v>
          </cell>
          <cell r="F171">
            <v>81.368367500000005</v>
          </cell>
        </row>
        <row r="172">
          <cell r="A172" t="str">
            <v>9001</v>
          </cell>
          <cell r="B172" t="str">
            <v>1DO0109</v>
          </cell>
          <cell r="C172" t="str">
            <v>Doom 76%</v>
          </cell>
          <cell r="D172" t="str">
            <v>DDVP (BULK) 76% E.C.  200.000-LT</v>
          </cell>
          <cell r="E172">
            <v>24</v>
          </cell>
          <cell r="F172">
            <v>40.6</v>
          </cell>
        </row>
        <row r="173">
          <cell r="A173" t="str">
            <v>9001</v>
          </cell>
          <cell r="B173" t="str">
            <v>1LA0105</v>
          </cell>
          <cell r="C173" t="str">
            <v>Lancer 75%</v>
          </cell>
          <cell r="D173" t="str">
            <v>LANCER (ACEPHATE) 75% S.P.    5.000-KG</v>
          </cell>
          <cell r="E173">
            <v>0.2</v>
          </cell>
          <cell r="F173">
            <v>0.43152000000000001</v>
          </cell>
        </row>
        <row r="174">
          <cell r="A174" t="str">
            <v>9001</v>
          </cell>
          <cell r="B174" t="str">
            <v>1LA0107</v>
          </cell>
          <cell r="C174" t="str">
            <v>Lancer 75%</v>
          </cell>
          <cell r="D174" t="str">
            <v>LANCER (ACEPHATE) 75% S.P.   25.000-KG</v>
          </cell>
          <cell r="E174">
            <v>2</v>
          </cell>
          <cell r="F174">
            <v>4.6399999999999997</v>
          </cell>
        </row>
        <row r="175">
          <cell r="A175" t="str">
            <v>9001</v>
          </cell>
          <cell r="B175" t="str">
            <v>1LA0108</v>
          </cell>
          <cell r="C175" t="str">
            <v>Lancer 75%</v>
          </cell>
          <cell r="D175" t="str">
            <v>LANCER (ACEPHATE) 75% S.P.   40.000-KG</v>
          </cell>
          <cell r="E175">
            <v>137.80000000000001</v>
          </cell>
          <cell r="F175">
            <v>287.64256</v>
          </cell>
        </row>
        <row r="176">
          <cell r="A176" t="str">
            <v>9001</v>
          </cell>
          <cell r="B176" t="str">
            <v>1MO0104</v>
          </cell>
          <cell r="C176" t="str">
            <v>Monocrotophos Tech.</v>
          </cell>
          <cell r="D176" t="str">
            <v>MONOCROTOPHOS TECHNICAL - (76% MIN) - 230 KG</v>
          </cell>
          <cell r="E176">
            <v>828.67</v>
          </cell>
          <cell r="F176">
            <v>1773.1494609000001</v>
          </cell>
        </row>
        <row r="177">
          <cell r="A177" t="str">
            <v>9001</v>
          </cell>
          <cell r="B177" t="str">
            <v>1PH0103</v>
          </cell>
          <cell r="C177" t="str">
            <v>Phorate Tech.</v>
          </cell>
          <cell r="D177" t="str">
            <v>PHORATE TECH  227.000-KG</v>
          </cell>
          <cell r="E177">
            <v>216.785</v>
          </cell>
          <cell r="F177">
            <v>346.72395999999998</v>
          </cell>
        </row>
        <row r="178">
          <cell r="A178" t="str">
            <v>9001</v>
          </cell>
          <cell r="B178" t="str">
            <v>1PH0409</v>
          </cell>
          <cell r="C178" t="str">
            <v>Phoskill 36%</v>
          </cell>
          <cell r="D178" t="str">
            <v>MONOCROTOPHOS BULK 36 % SL 200 LT</v>
          </cell>
          <cell r="E178">
            <v>7</v>
          </cell>
          <cell r="F178">
            <v>11.773999999999999</v>
          </cell>
        </row>
        <row r="179">
          <cell r="A179" t="str">
            <v>9001</v>
          </cell>
          <cell r="B179" t="str">
            <v>1QU0401</v>
          </cell>
          <cell r="C179" t="str">
            <v>Quinalphos Tech.</v>
          </cell>
          <cell r="D179" t="str">
            <v>QUINALPHOS (TECH)  200.000-KG</v>
          </cell>
          <cell r="E179">
            <v>72.8</v>
          </cell>
          <cell r="F179">
            <v>215.124</v>
          </cell>
        </row>
        <row r="180">
          <cell r="A180" t="str">
            <v>9001</v>
          </cell>
          <cell r="B180" t="str">
            <v>1UT0103</v>
          </cell>
          <cell r="C180" t="str">
            <v>UTHANE</v>
          </cell>
          <cell r="D180" t="str">
            <v>UTHANE M-45 (MANCOZEB) 75% W.P.    1.000-KG</v>
          </cell>
          <cell r="E180">
            <v>0.05</v>
          </cell>
          <cell r="F180">
            <v>6.3799999999999996E-2</v>
          </cell>
        </row>
        <row r="181">
          <cell r="A181" t="str">
            <v>9001</v>
          </cell>
          <cell r="B181" t="str">
            <v>1UT0104</v>
          </cell>
          <cell r="C181" t="str">
            <v>MANCOZEB</v>
          </cell>
          <cell r="D181" t="str">
            <v>MANCOZEB (BULK) 75 % WP -40 KG</v>
          </cell>
          <cell r="E181">
            <v>186.43</v>
          </cell>
          <cell r="F181">
            <v>230.92198999999999</v>
          </cell>
        </row>
        <row r="182">
          <cell r="A182" t="str">
            <v>Total on Agro Technicals &amp; Bulk</v>
          </cell>
          <cell r="E182">
            <v>1756.335</v>
          </cell>
          <cell r="F182">
            <v>3912.9589883999997</v>
          </cell>
        </row>
        <row r="184">
          <cell r="A184" t="str">
            <v>Industrial Chemicals</v>
          </cell>
        </row>
        <row r="185">
          <cell r="A185" t="str">
            <v>9100</v>
          </cell>
          <cell r="B185" t="str">
            <v>1DI1101</v>
          </cell>
          <cell r="C185" t="str">
            <v>DETA</v>
          </cell>
          <cell r="D185" t="str">
            <v>DIETHYL THIO PHOSPHORIC ACID - BULK</v>
          </cell>
          <cell r="E185">
            <v>74.5</v>
          </cell>
          <cell r="F185">
            <v>46.026479999999999</v>
          </cell>
        </row>
        <row r="186">
          <cell r="A186" t="str">
            <v>9100</v>
          </cell>
          <cell r="B186" t="str">
            <v>1MP0104</v>
          </cell>
          <cell r="C186" t="str">
            <v>MPBAD</v>
          </cell>
          <cell r="D186" t="str">
            <v>META PHENOXY BENZALDEHYDE 225 - KG</v>
          </cell>
          <cell r="E186">
            <v>54.225000000000001</v>
          </cell>
          <cell r="F186">
            <v>155.78568000000001</v>
          </cell>
        </row>
        <row r="187">
          <cell r="A187" t="str">
            <v>9100</v>
          </cell>
          <cell r="B187" t="str">
            <v>1PH3101</v>
          </cell>
          <cell r="C187" t="str">
            <v>P2S5</v>
          </cell>
          <cell r="D187" t="str">
            <v>PHOSPHORUS PENTASULPHIDE (P2S5)  200.000-KG</v>
          </cell>
          <cell r="E187">
            <v>97.8</v>
          </cell>
          <cell r="F187">
            <v>55.079120000000003</v>
          </cell>
        </row>
        <row r="188">
          <cell r="A188" t="str">
            <v>9100</v>
          </cell>
          <cell r="B188" t="str">
            <v>1PH3102</v>
          </cell>
          <cell r="C188" t="str">
            <v>P2S5</v>
          </cell>
          <cell r="D188" t="str">
            <v>PHOSPHORUS PENTASULPHIDE (P2S5)10X20  200.000-KG</v>
          </cell>
          <cell r="E188">
            <v>50</v>
          </cell>
          <cell r="F188">
            <v>28.19032</v>
          </cell>
        </row>
        <row r="189">
          <cell r="A189" t="str">
            <v>9100</v>
          </cell>
          <cell r="B189" t="str">
            <v>1RE0102</v>
          </cell>
          <cell r="C189" t="str">
            <v>Red Phosphorus</v>
          </cell>
          <cell r="D189" t="str">
            <v>RED PHOSPHORUS (P4) - TIN    5.000-KG</v>
          </cell>
          <cell r="E189">
            <v>18.600999999999999</v>
          </cell>
          <cell r="F189">
            <v>32.647663700000003</v>
          </cell>
        </row>
        <row r="190">
          <cell r="A190" t="str">
            <v>9100</v>
          </cell>
          <cell r="B190" t="str">
            <v>1RE0106</v>
          </cell>
          <cell r="C190" t="str">
            <v>Red Phosphorus</v>
          </cell>
          <cell r="D190" t="str">
            <v>RED PHOSPHORUS (P4) - DRUM   50.000-KG</v>
          </cell>
          <cell r="E190">
            <v>132.886</v>
          </cell>
          <cell r="F190">
            <v>253.01290660000001</v>
          </cell>
        </row>
        <row r="191">
          <cell r="A191" t="str">
            <v>9100</v>
          </cell>
          <cell r="B191" t="str">
            <v>1TR0101</v>
          </cell>
          <cell r="C191" t="str">
            <v>T.M.P.</v>
          </cell>
          <cell r="D191" t="str">
            <v>TRI METHYL PHOSPHITE (TMP)  200.000-KG</v>
          </cell>
          <cell r="E191">
            <v>178</v>
          </cell>
          <cell r="F191">
            <v>167.49294</v>
          </cell>
        </row>
        <row r="192">
          <cell r="A192" t="str">
            <v>9100</v>
          </cell>
          <cell r="B192" t="str">
            <v>1TR0102</v>
          </cell>
          <cell r="C192" t="str">
            <v>T.M.P.</v>
          </cell>
          <cell r="D192" t="str">
            <v>TRI METHYL PHOSPHITE (TMP)</v>
          </cell>
          <cell r="E192">
            <v>814.89499999999998</v>
          </cell>
          <cell r="F192">
            <v>738.69781999999998</v>
          </cell>
        </row>
        <row r="193">
          <cell r="A193" t="str">
            <v>9100</v>
          </cell>
          <cell r="B193" t="str">
            <v>1TR0701</v>
          </cell>
          <cell r="C193" t="str">
            <v>T.E.P.</v>
          </cell>
          <cell r="D193" t="str">
            <v>TRI ETHYL PHOSPHITE (TEP)  200.000-KG</v>
          </cell>
          <cell r="E193">
            <v>2.16</v>
          </cell>
          <cell r="F193">
            <v>4.1342400000000001</v>
          </cell>
        </row>
        <row r="194">
          <cell r="A194" t="str">
            <v>9100</v>
          </cell>
          <cell r="B194" t="str">
            <v>7PH0401</v>
          </cell>
          <cell r="C194" t="str">
            <v>POCL3</v>
          </cell>
          <cell r="D194" t="str">
            <v>PHOSPHORUS OXYCHLORIDE  - 50 KG</v>
          </cell>
          <cell r="E194">
            <v>5.5</v>
          </cell>
          <cell r="F194">
            <v>3.1436000000000002</v>
          </cell>
        </row>
        <row r="195">
          <cell r="A195" t="str">
            <v>Total on Industrial Chemicals</v>
          </cell>
          <cell r="E195">
            <v>1428.567</v>
          </cell>
          <cell r="F195">
            <v>1484.2107703000001</v>
          </cell>
        </row>
        <row r="197">
          <cell r="A197" t="str">
            <v>Exports</v>
          </cell>
        </row>
        <row r="198">
          <cell r="A198" t="str">
            <v>9200</v>
          </cell>
          <cell r="B198" t="str">
            <v>1AC0102</v>
          </cell>
          <cell r="C198" t="str">
            <v>Acephate Tech.</v>
          </cell>
          <cell r="D198" t="str">
            <v>ACEPHATE TECHNICAL - 97% - 50 KGS</v>
          </cell>
          <cell r="E198">
            <v>12</v>
          </cell>
          <cell r="F198">
            <v>52.223999999999997</v>
          </cell>
        </row>
        <row r="199">
          <cell r="A199" t="str">
            <v>9200</v>
          </cell>
          <cell r="B199" t="str">
            <v>1AI0401</v>
          </cell>
          <cell r="C199" t="str">
            <v>Air Flow Indicator</v>
          </cell>
          <cell r="D199" t="str">
            <v>AIR FLOW INDICATOR TUBES</v>
          </cell>
          <cell r="E199">
            <v>25</v>
          </cell>
          <cell r="F199">
            <v>11.0305</v>
          </cell>
        </row>
        <row r="200">
          <cell r="A200" t="str">
            <v>9200</v>
          </cell>
          <cell r="B200" t="str">
            <v>1AL0702</v>
          </cell>
          <cell r="C200" t="str">
            <v>Alpha Cyper Tech.</v>
          </cell>
          <cell r="D200" t="str">
            <v>ALPHA CYPERMETHRIN TECHNICAL - MIN 98%</v>
          </cell>
          <cell r="E200">
            <v>0.11</v>
          </cell>
          <cell r="F200">
            <v>1.5488</v>
          </cell>
        </row>
        <row r="201">
          <cell r="A201" t="str">
            <v>9200</v>
          </cell>
          <cell r="B201" t="str">
            <v>1CA2701</v>
          </cell>
          <cell r="C201" t="str">
            <v>Carbofuran 5%</v>
          </cell>
          <cell r="D201" t="str">
            <v>CARBOFURAN 5% GRANULES - 50 KG</v>
          </cell>
          <cell r="E201">
            <v>15</v>
          </cell>
          <cell r="F201">
            <v>5.8176899999999998</v>
          </cell>
        </row>
        <row r="202">
          <cell r="A202" t="str">
            <v>9200</v>
          </cell>
          <cell r="B202" t="str">
            <v>1CH0102</v>
          </cell>
          <cell r="C202" t="str">
            <v>Chloroban 20%</v>
          </cell>
          <cell r="D202" t="str">
            <v>CHLOROBAN (CHLORPYRIPHOS) 20% E.C.- 100.000-ML</v>
          </cell>
          <cell r="E202">
            <v>5.5</v>
          </cell>
          <cell r="F202">
            <v>9.4015350000000009</v>
          </cell>
        </row>
        <row r="203">
          <cell r="A203" t="str">
            <v>9200</v>
          </cell>
          <cell r="B203" t="str">
            <v>1CH0104</v>
          </cell>
          <cell r="C203" t="str">
            <v>Chloroban 20%</v>
          </cell>
          <cell r="D203" t="str">
            <v>CHLOROBAN (CHLORPYRIPHOS) 20% E.C.- 500.000-LT</v>
          </cell>
          <cell r="E203">
            <v>2.1</v>
          </cell>
          <cell r="F203">
            <v>3.2215050000000001</v>
          </cell>
        </row>
        <row r="204">
          <cell r="A204" t="str">
            <v>9200</v>
          </cell>
          <cell r="B204" t="str">
            <v>1CH0402</v>
          </cell>
          <cell r="C204" t="str">
            <v>Chlorpyriphos 40%</v>
          </cell>
          <cell r="D204" t="str">
            <v>CHLORPYRIPHOS 40% E.C.- 400 ML</v>
          </cell>
          <cell r="E204">
            <v>2</v>
          </cell>
          <cell r="F204">
            <v>4.60215</v>
          </cell>
        </row>
        <row r="205">
          <cell r="A205" t="str">
            <v>9200</v>
          </cell>
          <cell r="B205" t="str">
            <v>1CH0403</v>
          </cell>
          <cell r="C205" t="str">
            <v>Chlorpyriphos 40%</v>
          </cell>
          <cell r="D205" t="str">
            <v>CHLORPYRIPHOS 40% E.C.- 200 ML</v>
          </cell>
          <cell r="E205">
            <v>1</v>
          </cell>
          <cell r="F205">
            <v>2.5640550000000002</v>
          </cell>
        </row>
        <row r="206">
          <cell r="A206" t="str">
            <v>9200</v>
          </cell>
          <cell r="B206" t="str">
            <v>1CH0404</v>
          </cell>
          <cell r="C206" t="str">
            <v>Chlorpyriphos 40%</v>
          </cell>
          <cell r="D206" t="str">
            <v>CHLORPYRIPHOS 40% E.C.- 100 ML</v>
          </cell>
          <cell r="E206">
            <v>1</v>
          </cell>
          <cell r="F206">
            <v>2.6297999999999999</v>
          </cell>
        </row>
        <row r="207">
          <cell r="A207" t="str">
            <v>9200</v>
          </cell>
          <cell r="B207" t="str">
            <v>1CH2701</v>
          </cell>
          <cell r="C207" t="str">
            <v>CHARCOAL</v>
          </cell>
          <cell r="D207" t="str">
            <v>CHARCOAL TUBES</v>
          </cell>
          <cell r="E207">
            <v>21</v>
          </cell>
          <cell r="F207">
            <v>2.75529</v>
          </cell>
        </row>
        <row r="208">
          <cell r="A208" t="str">
            <v>9200</v>
          </cell>
          <cell r="B208" t="str">
            <v>1CY0401</v>
          </cell>
          <cell r="C208" t="str">
            <v>Cyper Tech.</v>
          </cell>
          <cell r="D208" t="str">
            <v>CYPERMETHRIN TECH   50.000-KG</v>
          </cell>
          <cell r="E208">
            <v>98.75</v>
          </cell>
          <cell r="F208">
            <v>491.75594710000001</v>
          </cell>
        </row>
        <row r="209">
          <cell r="A209" t="str">
            <v>9200</v>
          </cell>
          <cell r="B209" t="str">
            <v>1CY0402</v>
          </cell>
          <cell r="C209" t="str">
            <v>Cyper Tech.</v>
          </cell>
          <cell r="D209" t="str">
            <v>CYPERMETHRIN TECH  200.000-KG</v>
          </cell>
          <cell r="E209">
            <v>108.6</v>
          </cell>
          <cell r="F209">
            <v>551.84543680000002</v>
          </cell>
        </row>
        <row r="210">
          <cell r="A210" t="str">
            <v>9200</v>
          </cell>
          <cell r="B210" t="str">
            <v>1CY0404</v>
          </cell>
          <cell r="C210" t="str">
            <v>Cyper Tech.</v>
          </cell>
          <cell r="D210" t="str">
            <v>CYPERMETHRIN TECH - 10 KG</v>
          </cell>
          <cell r="E210">
            <v>0.05</v>
          </cell>
          <cell r="F210">
            <v>0.26682</v>
          </cell>
        </row>
        <row r="211">
          <cell r="A211" t="str">
            <v>9200</v>
          </cell>
          <cell r="B211" t="str">
            <v>1CY0703</v>
          </cell>
          <cell r="C211" t="str">
            <v>Cyper 20%</v>
          </cell>
          <cell r="D211" t="str">
            <v>CYPERMETHRIN  - 20% - 250 ML</v>
          </cell>
          <cell r="E211">
            <v>0.5</v>
          </cell>
          <cell r="F211">
            <v>1.3368</v>
          </cell>
        </row>
        <row r="212">
          <cell r="A212" t="str">
            <v>9200</v>
          </cell>
          <cell r="B212" t="str">
            <v>1CY0704</v>
          </cell>
          <cell r="C212" t="str">
            <v>Cyper 20%</v>
          </cell>
          <cell r="D212" t="str">
            <v>CYPERMETHRIN  - 20% - 500 ML</v>
          </cell>
          <cell r="E212">
            <v>0.5</v>
          </cell>
          <cell r="F212">
            <v>1.2810999999999999</v>
          </cell>
        </row>
        <row r="213">
          <cell r="A213" t="str">
            <v>9200</v>
          </cell>
          <cell r="B213" t="str">
            <v>1CY0705</v>
          </cell>
          <cell r="C213" t="str">
            <v>Cyper 20%</v>
          </cell>
          <cell r="D213" t="str">
            <v>CYPERMETHRIN  - 20% - 1 LT</v>
          </cell>
          <cell r="E213">
            <v>1</v>
          </cell>
          <cell r="F213">
            <v>2.3393999999999999</v>
          </cell>
        </row>
        <row r="214">
          <cell r="A214" t="str">
            <v>9200</v>
          </cell>
          <cell r="B214" t="str">
            <v>1CY1501</v>
          </cell>
          <cell r="C214" t="str">
            <v>Cyrux 25%</v>
          </cell>
          <cell r="D214" t="str">
            <v>CYRUX (CYPERMETHRIN) 25% E.C.   50.000-ML</v>
          </cell>
          <cell r="E214">
            <v>2</v>
          </cell>
          <cell r="F214">
            <v>5.6862000000000004</v>
          </cell>
        </row>
        <row r="215">
          <cell r="A215" t="str">
            <v>9200</v>
          </cell>
          <cell r="B215" t="str">
            <v>1CY1504</v>
          </cell>
          <cell r="C215" t="str">
            <v>Cyrux 25%</v>
          </cell>
          <cell r="D215" t="str">
            <v>CYRUX (CYPERMETHRIN) 25% E.C.  500.000-ML</v>
          </cell>
          <cell r="E215">
            <v>11</v>
          </cell>
          <cell r="F215">
            <v>23.61384</v>
          </cell>
        </row>
        <row r="216">
          <cell r="A216" t="str">
            <v>9200</v>
          </cell>
          <cell r="B216" t="str">
            <v>1CY1505</v>
          </cell>
          <cell r="C216" t="str">
            <v>Cyrux 25%</v>
          </cell>
          <cell r="D216" t="str">
            <v>CYRUX (CYPERMETHRIN) 25% E.C.    1.000-LT</v>
          </cell>
          <cell r="E216">
            <v>19</v>
          </cell>
          <cell r="F216">
            <v>44.973100000000002</v>
          </cell>
        </row>
        <row r="217">
          <cell r="A217" t="str">
            <v>9200</v>
          </cell>
          <cell r="B217" t="str">
            <v>1CY2504</v>
          </cell>
          <cell r="C217" t="str">
            <v>Cyper 5%</v>
          </cell>
          <cell r="D217" t="str">
            <v>CYPERMETHRIN  - 5 % EC - 500 ML</v>
          </cell>
          <cell r="E217">
            <v>0.5</v>
          </cell>
          <cell r="F217">
            <v>0.78732000000000002</v>
          </cell>
        </row>
        <row r="218">
          <cell r="A218" t="str">
            <v>9200</v>
          </cell>
          <cell r="B218" t="str">
            <v>1CY2505</v>
          </cell>
          <cell r="C218" t="str">
            <v>Cyper 5%</v>
          </cell>
          <cell r="D218" t="str">
            <v>CYPERMETHRIN  - 5 % EC -   1 LT</v>
          </cell>
          <cell r="E218">
            <v>29.5</v>
          </cell>
          <cell r="F218">
            <v>46.451880000000003</v>
          </cell>
        </row>
        <row r="219">
          <cell r="A219" t="str">
            <v>9200</v>
          </cell>
          <cell r="B219" t="str">
            <v>1CY2509</v>
          </cell>
          <cell r="C219" t="str">
            <v>Cyper 5%</v>
          </cell>
          <cell r="D219" t="str">
            <v>CYPERMETHRIN  - 5 % EC -  200 LT</v>
          </cell>
          <cell r="E219">
            <v>15.6</v>
          </cell>
          <cell r="F219">
            <v>11.809356000000001</v>
          </cell>
        </row>
        <row r="220">
          <cell r="A220" t="str">
            <v>9200</v>
          </cell>
          <cell r="B220" t="str">
            <v>1DD0104</v>
          </cell>
          <cell r="C220" t="str">
            <v>DDVP Tech.</v>
          </cell>
          <cell r="D220" t="str">
            <v>DDVP TECH (DICHLORVOS) 92% 250 KGS</v>
          </cell>
          <cell r="E220">
            <v>161.75</v>
          </cell>
          <cell r="F220">
            <v>196.975515</v>
          </cell>
        </row>
        <row r="221">
          <cell r="A221" t="str">
            <v>9200</v>
          </cell>
          <cell r="B221" t="str">
            <v>1DI0409</v>
          </cell>
          <cell r="C221" t="str">
            <v>DMMP</v>
          </cell>
          <cell r="D221" t="str">
            <v>DIMETHYL METHYL PHOSPHONATE - 200 KG</v>
          </cell>
          <cell r="E221">
            <v>16.2</v>
          </cell>
          <cell r="F221">
            <v>12.8493216</v>
          </cell>
        </row>
        <row r="222">
          <cell r="A222" t="str">
            <v>9200</v>
          </cell>
          <cell r="B222" t="str">
            <v>1DI0410</v>
          </cell>
          <cell r="C222" t="str">
            <v>DMMP</v>
          </cell>
          <cell r="D222" t="str">
            <v>DIMETHYL METHYL PHOSPHONATE - BULK</v>
          </cell>
          <cell r="E222">
            <v>212.6</v>
          </cell>
          <cell r="F222">
            <v>188.55921600000002</v>
          </cell>
        </row>
        <row r="223">
          <cell r="A223" t="str">
            <v>9200</v>
          </cell>
          <cell r="B223" t="str">
            <v>1DO0103</v>
          </cell>
          <cell r="C223" t="str">
            <v>Doom 76%</v>
          </cell>
          <cell r="D223" t="str">
            <v>DOOM (DICHLOROVOS) 76% E.C.  250.000-ML</v>
          </cell>
          <cell r="E223">
            <v>2</v>
          </cell>
          <cell r="F223">
            <v>5.2595999999999998</v>
          </cell>
        </row>
        <row r="224">
          <cell r="A224" t="str">
            <v>9200</v>
          </cell>
          <cell r="B224" t="str">
            <v>1DO0105</v>
          </cell>
          <cell r="C224" t="str">
            <v>Doom 76%</v>
          </cell>
          <cell r="D224" t="str">
            <v>DOOM (DICHLOROVOS) 76% E.C.    1.000-LT</v>
          </cell>
          <cell r="E224">
            <v>1</v>
          </cell>
          <cell r="F224">
            <v>2.1915</v>
          </cell>
        </row>
        <row r="225">
          <cell r="A225" t="str">
            <v>9200</v>
          </cell>
          <cell r="B225" t="str">
            <v>1DO0109</v>
          </cell>
          <cell r="C225" t="str">
            <v>Doom 76%</v>
          </cell>
          <cell r="D225" t="str">
            <v>DDVP (BULK) 76% E.C.  200.000-LT</v>
          </cell>
          <cell r="E225">
            <v>40</v>
          </cell>
          <cell r="F225">
            <v>101.464736</v>
          </cell>
        </row>
        <row r="226">
          <cell r="A226" t="str">
            <v>9200</v>
          </cell>
          <cell r="B226" t="str">
            <v>1DO0401</v>
          </cell>
          <cell r="C226" t="str">
            <v>DOSIMETE</v>
          </cell>
          <cell r="D226" t="str">
            <v>DOSIMETER TUBES FOR PHOSPHINE</v>
          </cell>
          <cell r="E226">
            <v>2E-3</v>
          </cell>
          <cell r="F226">
            <v>2.2491000000000001E-2</v>
          </cell>
        </row>
        <row r="227">
          <cell r="A227" t="str">
            <v>9200</v>
          </cell>
          <cell r="B227" t="str">
            <v>1DV0102</v>
          </cell>
          <cell r="C227" t="str">
            <v>D V ACID</v>
          </cell>
          <cell r="D227" t="str">
            <v>D V ACID CHLORIDE  250.000-KG</v>
          </cell>
          <cell r="E227">
            <v>27.75</v>
          </cell>
          <cell r="F227">
            <v>130.0126875</v>
          </cell>
        </row>
        <row r="228">
          <cell r="A228" t="str">
            <v>9200</v>
          </cell>
          <cell r="B228" t="str">
            <v>1EL0101</v>
          </cell>
          <cell r="C228" t="str">
            <v>ELECTRON</v>
          </cell>
          <cell r="D228" t="str">
            <v>ELECTRONIC AIR SAMPLING PUMP</v>
          </cell>
          <cell r="E228">
            <v>1E-3</v>
          </cell>
          <cell r="F228">
            <v>0.1112055</v>
          </cell>
        </row>
        <row r="229">
          <cell r="A229" t="str">
            <v>9200</v>
          </cell>
          <cell r="B229" t="str">
            <v>1EN1409</v>
          </cell>
          <cell r="C229" t="str">
            <v>Endo 62.5%</v>
          </cell>
          <cell r="D229" t="str">
            <v>ENDOSULPHAN 62.5% E.C.- 200 LT</v>
          </cell>
          <cell r="E229">
            <v>8</v>
          </cell>
          <cell r="F229">
            <v>24.415600000000001</v>
          </cell>
        </row>
        <row r="230">
          <cell r="A230" t="str">
            <v>9200</v>
          </cell>
          <cell r="B230" t="str">
            <v>1FA0103</v>
          </cell>
          <cell r="C230" t="str">
            <v>Fastox 5%</v>
          </cell>
          <cell r="D230" t="str">
            <v>FASTOX (ALPHA CYPERMETHRIN) 5% EC 250 ML</v>
          </cell>
          <cell r="E230">
            <v>8</v>
          </cell>
          <cell r="F230">
            <v>11.9816</v>
          </cell>
        </row>
        <row r="231">
          <cell r="A231" t="str">
            <v>9200</v>
          </cell>
          <cell r="B231" t="str">
            <v>1FA0104</v>
          </cell>
          <cell r="C231" t="str">
            <v>Fastox 5%</v>
          </cell>
          <cell r="D231" t="str">
            <v>FASTOX (ALPHA CYPERMETHRIN) 5% EC 500 ML</v>
          </cell>
          <cell r="E231">
            <v>3</v>
          </cell>
          <cell r="F231">
            <v>4.8146399999999998</v>
          </cell>
        </row>
        <row r="232">
          <cell r="A232" t="str">
            <v>9200</v>
          </cell>
          <cell r="B232" t="str">
            <v>1FA0105</v>
          </cell>
          <cell r="C232" t="str">
            <v>Fastox 5%</v>
          </cell>
          <cell r="D232" t="str">
            <v>FASTOX (ALPHA CYPERMETHRIN) 5% EC   1 LT</v>
          </cell>
          <cell r="E232">
            <v>13</v>
          </cell>
          <cell r="F232">
            <v>19.764199999999999</v>
          </cell>
        </row>
        <row r="233">
          <cell r="A233" t="str">
            <v>9200</v>
          </cell>
          <cell r="B233" t="str">
            <v>1FE0702</v>
          </cell>
          <cell r="C233" t="str">
            <v>Fen. Tech.</v>
          </cell>
          <cell r="D233" t="str">
            <v>FENVALERATE TECH  200.000-KG</v>
          </cell>
          <cell r="E233">
            <v>5</v>
          </cell>
          <cell r="F233">
            <v>17.116875</v>
          </cell>
        </row>
        <row r="234">
          <cell r="A234" t="str">
            <v>9200</v>
          </cell>
          <cell r="B234" t="str">
            <v>1GA0101</v>
          </cell>
          <cell r="C234" t="str">
            <v>GAS DETE</v>
          </cell>
          <cell r="D234" t="str">
            <v>GAS DETECTION TUBES</v>
          </cell>
          <cell r="E234">
            <v>0.18</v>
          </cell>
          <cell r="F234">
            <v>1.4430960000000002</v>
          </cell>
        </row>
        <row r="235">
          <cell r="A235" t="str">
            <v>9200</v>
          </cell>
          <cell r="B235" t="str">
            <v>1HE0401</v>
          </cell>
          <cell r="C235" t="str">
            <v>Heptenophos Tech.</v>
          </cell>
          <cell r="D235" t="str">
            <v>HEPTENOPHOS TECHNICAL - 93%</v>
          </cell>
          <cell r="E235">
            <v>14</v>
          </cell>
          <cell r="F235">
            <v>175.30289999999999</v>
          </cell>
        </row>
        <row r="236">
          <cell r="A236" t="str">
            <v>9200</v>
          </cell>
          <cell r="B236" t="str">
            <v>1IS0101</v>
          </cell>
          <cell r="C236" t="str">
            <v>Iso Proturon</v>
          </cell>
          <cell r="D236" t="str">
            <v>ISO PROTURON TECHNICAL - 25 KG</v>
          </cell>
          <cell r="E236">
            <v>60</v>
          </cell>
          <cell r="F236">
            <v>115.36199999999999</v>
          </cell>
        </row>
        <row r="237">
          <cell r="A237" t="str">
            <v>9200</v>
          </cell>
          <cell r="B237" t="str">
            <v>1KI0403</v>
          </cell>
          <cell r="C237" t="str">
            <v xml:space="preserve">Kinalux </v>
          </cell>
          <cell r="D237" t="str">
            <v>KINALUX (QUINALPHOS) 25 % E.C.  250.000-ML</v>
          </cell>
          <cell r="E237">
            <v>0.5</v>
          </cell>
          <cell r="F237">
            <v>1.2254</v>
          </cell>
        </row>
        <row r="238">
          <cell r="A238" t="str">
            <v>9200</v>
          </cell>
          <cell r="B238" t="str">
            <v>1KI0405</v>
          </cell>
          <cell r="C238" t="str">
            <v xml:space="preserve">Kinalux </v>
          </cell>
          <cell r="D238" t="str">
            <v>KINALUX (QUINALPHOS) 25 % E.C.    1.000-LT</v>
          </cell>
          <cell r="E238">
            <v>1</v>
          </cell>
          <cell r="F238">
            <v>2.2280000000000002</v>
          </cell>
        </row>
        <row r="239">
          <cell r="A239" t="str">
            <v>9200</v>
          </cell>
          <cell r="B239" t="str">
            <v>1KI0409</v>
          </cell>
          <cell r="C239" t="str">
            <v xml:space="preserve">Kinalux </v>
          </cell>
          <cell r="D239" t="str">
            <v>KINALUX (QUINALPHOS) 25 % E.C.  200.000-LT</v>
          </cell>
          <cell r="E239">
            <v>5</v>
          </cell>
          <cell r="F239">
            <v>8.4881250000000001</v>
          </cell>
        </row>
        <row r="240">
          <cell r="A240" t="str">
            <v>9200</v>
          </cell>
          <cell r="B240" t="str">
            <v>1LA0105</v>
          </cell>
          <cell r="C240" t="str">
            <v>Lancer 75%</v>
          </cell>
          <cell r="D240" t="str">
            <v>LANCER (ACEPHATE) 75% S.P.    5.000-KG</v>
          </cell>
          <cell r="E240">
            <v>7.5</v>
          </cell>
          <cell r="F240">
            <v>16.636724999999998</v>
          </cell>
        </row>
        <row r="241">
          <cell r="A241" t="str">
            <v>9200</v>
          </cell>
          <cell r="B241" t="str">
            <v>1LA0107</v>
          </cell>
          <cell r="C241" t="str">
            <v>Lancer 75%</v>
          </cell>
          <cell r="D241" t="str">
            <v>LANCER (ACEPHATE) 75% S.P.   25.000-KG</v>
          </cell>
          <cell r="E241">
            <v>1</v>
          </cell>
          <cell r="F241">
            <v>3.38985</v>
          </cell>
        </row>
        <row r="242">
          <cell r="A242" t="str">
            <v>9200</v>
          </cell>
          <cell r="B242" t="str">
            <v>1LA0110</v>
          </cell>
          <cell r="C242" t="str">
            <v>Lancer 75%</v>
          </cell>
          <cell r="D242" t="str">
            <v>LANCER (ACEPHATE) 75% S.P.  500 GM (POUCHES)</v>
          </cell>
          <cell r="E242">
            <v>9</v>
          </cell>
          <cell r="F242">
            <v>23.270759999999999</v>
          </cell>
        </row>
        <row r="243">
          <cell r="A243" t="str">
            <v>9200</v>
          </cell>
          <cell r="B243" t="str">
            <v>1LA0113</v>
          </cell>
          <cell r="C243" t="str">
            <v>Lancer 75%</v>
          </cell>
          <cell r="D243" t="str">
            <v>LANCER (ACEPHATE) 75% S.P. 20 KG FIBRE DRUMS</v>
          </cell>
          <cell r="E243">
            <v>0.3</v>
          </cell>
          <cell r="F243">
            <v>2.6297999999999999</v>
          </cell>
        </row>
        <row r="244">
          <cell r="A244" t="str">
            <v>9200</v>
          </cell>
          <cell r="B244" t="str">
            <v>1LA0115</v>
          </cell>
          <cell r="C244" t="str">
            <v>Lancer 75%</v>
          </cell>
          <cell r="D244" t="str">
            <v>LANCER (ACEPHATE) 75% S.P.  1 KG (POUCHES) (10 X 1)</v>
          </cell>
          <cell r="E244">
            <v>7.5</v>
          </cell>
          <cell r="F244">
            <v>17.109224999999999</v>
          </cell>
        </row>
        <row r="245">
          <cell r="A245" t="str">
            <v>9200</v>
          </cell>
          <cell r="B245" t="str">
            <v>1LI0101</v>
          </cell>
          <cell r="C245" t="str">
            <v>Liquid Chlorine</v>
          </cell>
          <cell r="D245" t="str">
            <v>LIQUID CHLORINE (99.5% V/V) - 900 KG</v>
          </cell>
          <cell r="E245">
            <v>25.2</v>
          </cell>
          <cell r="F245">
            <v>3.7971045000000001</v>
          </cell>
        </row>
        <row r="246">
          <cell r="A246" t="str">
            <v>9200</v>
          </cell>
          <cell r="B246" t="str">
            <v>1MA0402</v>
          </cell>
          <cell r="C246" t="str">
            <v>Malathion 50%</v>
          </cell>
          <cell r="D246" t="str">
            <v>MALATHION 50% (WDP)  900.000-GM</v>
          </cell>
          <cell r="E246">
            <v>100</v>
          </cell>
          <cell r="F246">
            <v>139.37889970000001</v>
          </cell>
        </row>
        <row r="247">
          <cell r="A247" t="str">
            <v>9200</v>
          </cell>
          <cell r="B247" t="str">
            <v>1ME3791</v>
          </cell>
          <cell r="C247" t="str">
            <v>Mercuric Iodide</v>
          </cell>
          <cell r="D247" t="str">
            <v>MERCURIC IODIDE (HgI2)</v>
          </cell>
          <cell r="E247">
            <v>0.3</v>
          </cell>
          <cell r="F247">
            <v>2.6088</v>
          </cell>
        </row>
        <row r="248">
          <cell r="A248" t="str">
            <v>9200</v>
          </cell>
          <cell r="B248" t="str">
            <v>1MI0105</v>
          </cell>
          <cell r="C248" t="str">
            <v>Mitkil 50%</v>
          </cell>
          <cell r="D248" t="str">
            <v>MITKIL (ETHION) 50% E.C.    1.000-LT</v>
          </cell>
          <cell r="E248">
            <v>5</v>
          </cell>
          <cell r="F248">
            <v>9.1654935000000002</v>
          </cell>
        </row>
        <row r="249">
          <cell r="A249" t="str">
            <v>9200</v>
          </cell>
          <cell r="B249" t="str">
            <v>1MO0104</v>
          </cell>
          <cell r="C249" t="str">
            <v>Monocrotophos Tech.</v>
          </cell>
          <cell r="D249" t="str">
            <v>MONOCROTOPHOS TECHNICAL - (76% MIN) - 230 KG</v>
          </cell>
          <cell r="E249">
            <v>34.5</v>
          </cell>
          <cell r="F249">
            <v>66.483649999999997</v>
          </cell>
        </row>
        <row r="250">
          <cell r="A250" t="str">
            <v>9200</v>
          </cell>
          <cell r="B250" t="str">
            <v>1MP0104</v>
          </cell>
          <cell r="C250" t="str">
            <v>MPBAD</v>
          </cell>
          <cell r="D250" t="str">
            <v>META PHENOXY BENZALDEHYDE 225 - KG</v>
          </cell>
          <cell r="E250">
            <v>36.225000000000001</v>
          </cell>
          <cell r="F250">
            <v>83.685352499999993</v>
          </cell>
        </row>
        <row r="251">
          <cell r="A251" t="str">
            <v>9200</v>
          </cell>
          <cell r="B251" t="str">
            <v>1PE0401</v>
          </cell>
          <cell r="C251" t="str">
            <v>Permethrin Tech.</v>
          </cell>
          <cell r="D251" t="str">
            <v>PERMETHRIN TECH - 25:75 - 50.000-KG</v>
          </cell>
          <cell r="E251">
            <v>17.75</v>
          </cell>
          <cell r="F251">
            <v>144.66866590000001</v>
          </cell>
        </row>
        <row r="252">
          <cell r="A252" t="str">
            <v>9200</v>
          </cell>
          <cell r="B252" t="str">
            <v>1PE0402</v>
          </cell>
          <cell r="C252" t="str">
            <v>Permethrin Tech.</v>
          </cell>
          <cell r="D252" t="str">
            <v>PERMETHRIN TECH - 25:75 - 200.000-KG</v>
          </cell>
          <cell r="E252">
            <v>1.4</v>
          </cell>
          <cell r="F252">
            <v>10.61004</v>
          </cell>
        </row>
        <row r="253">
          <cell r="A253" t="str">
            <v>9200</v>
          </cell>
          <cell r="B253" t="str">
            <v>1PE0701</v>
          </cell>
          <cell r="C253" t="str">
            <v>Permethrin Tech.</v>
          </cell>
          <cell r="D253" t="str">
            <v>PERMETHRIN TECH - 40:60 - 50.000-KG</v>
          </cell>
          <cell r="E253">
            <v>9</v>
          </cell>
          <cell r="F253">
            <v>75.125028</v>
          </cell>
        </row>
        <row r="254">
          <cell r="A254" t="str">
            <v>9200</v>
          </cell>
          <cell r="B254" t="str">
            <v>1PE1301</v>
          </cell>
          <cell r="C254" t="str">
            <v>PERSONAL</v>
          </cell>
          <cell r="D254" t="str">
            <v>PERSONAL MONITOR - ALERT</v>
          </cell>
          <cell r="E254">
            <v>4.0000000000000001E-3</v>
          </cell>
          <cell r="F254">
            <v>1.0793291999999999</v>
          </cell>
        </row>
        <row r="255">
          <cell r="A255" t="str">
            <v>9200</v>
          </cell>
          <cell r="B255" t="str">
            <v>1PH0102</v>
          </cell>
          <cell r="C255" t="str">
            <v>Phorate Tech.</v>
          </cell>
          <cell r="D255" t="str">
            <v>PHORATE TECH  225.000-KG</v>
          </cell>
          <cell r="E255">
            <v>2.0249999999999999</v>
          </cell>
          <cell r="F255">
            <v>4.1535584999999999</v>
          </cell>
        </row>
        <row r="256">
          <cell r="A256" t="str">
            <v>9200</v>
          </cell>
          <cell r="B256" t="str">
            <v>1PH0103</v>
          </cell>
          <cell r="C256" t="str">
            <v>Phorate Tech.</v>
          </cell>
          <cell r="D256" t="str">
            <v>PHORATE TECH  227.000-KG</v>
          </cell>
          <cell r="E256">
            <v>136.827</v>
          </cell>
          <cell r="F256">
            <v>245.94452190000001</v>
          </cell>
        </row>
        <row r="257">
          <cell r="A257" t="str">
            <v>9200</v>
          </cell>
          <cell r="B257" t="str">
            <v>1PH0704</v>
          </cell>
          <cell r="C257" t="str">
            <v>Phoskill 40%</v>
          </cell>
          <cell r="D257" t="str">
            <v>PHOSKILL 40% (MONOCROTOPHOS) S.L.  500.000-ML</v>
          </cell>
          <cell r="E257">
            <v>7</v>
          </cell>
          <cell r="F257">
            <v>12.06443</v>
          </cell>
        </row>
        <row r="258">
          <cell r="A258" t="str">
            <v>9200</v>
          </cell>
          <cell r="B258" t="str">
            <v>1PH0705</v>
          </cell>
          <cell r="C258" t="str">
            <v>Phoskill 40%</v>
          </cell>
          <cell r="D258" t="str">
            <v>PHOSKILL 40% (MONOCROTOPHOS) S.L.    1.000-LT</v>
          </cell>
          <cell r="E258">
            <v>44.575000000000003</v>
          </cell>
          <cell r="F258">
            <v>72.576515799999996</v>
          </cell>
        </row>
        <row r="259">
          <cell r="A259" t="str">
            <v>9200</v>
          </cell>
          <cell r="B259" t="str">
            <v>1PH0709</v>
          </cell>
          <cell r="C259" t="str">
            <v>Phoskill 40%</v>
          </cell>
          <cell r="D259" t="str">
            <v>PHOSKILL 40% (MONOCROTOPHOS) S.L.  200.000-LT</v>
          </cell>
          <cell r="E259">
            <v>15.6</v>
          </cell>
          <cell r="F259">
            <v>36.742110099999998</v>
          </cell>
        </row>
        <row r="260">
          <cell r="A260" t="str">
            <v>9200</v>
          </cell>
          <cell r="B260" t="str">
            <v>1PH1504</v>
          </cell>
          <cell r="C260" t="str">
            <v>Phosphomidon Tech.</v>
          </cell>
          <cell r="D260" t="str">
            <v>PHOSPHOMIDON TECHNICAL  50.000-KG</v>
          </cell>
          <cell r="E260">
            <v>3</v>
          </cell>
          <cell r="F260">
            <v>8.6833500000000008</v>
          </cell>
        </row>
        <row r="261">
          <cell r="A261" t="str">
            <v>9200</v>
          </cell>
          <cell r="B261" t="str">
            <v>1PH3701</v>
          </cell>
          <cell r="C261" t="str">
            <v>P2O5</v>
          </cell>
          <cell r="D261" t="str">
            <v>PHOSPHORUS PENTOXIDE (P2O5)  25.000-KG</v>
          </cell>
          <cell r="E261">
            <v>12</v>
          </cell>
          <cell r="F261">
            <v>8.0379000000000005</v>
          </cell>
        </row>
        <row r="262">
          <cell r="A262" t="str">
            <v>9200</v>
          </cell>
          <cell r="B262" t="str">
            <v>1PH3703</v>
          </cell>
          <cell r="C262" t="str">
            <v>P2O5</v>
          </cell>
          <cell r="D262" t="str">
            <v>PHOSPHORUS PENTOXIDE (P2O5) 160.000-KG</v>
          </cell>
          <cell r="E262">
            <v>11.52</v>
          </cell>
          <cell r="F262">
            <v>6.9564095999999997</v>
          </cell>
        </row>
        <row r="263">
          <cell r="A263" t="str">
            <v>9200</v>
          </cell>
          <cell r="B263" t="str">
            <v>1PH3705</v>
          </cell>
          <cell r="C263" t="str">
            <v>P2O5</v>
          </cell>
          <cell r="D263" t="str">
            <v>PHOSPHORUS PENTOXIDE (P2O5) 50.000-KG</v>
          </cell>
          <cell r="E263">
            <v>31.5</v>
          </cell>
          <cell r="F263">
            <v>17.203472999999999</v>
          </cell>
        </row>
        <row r="264">
          <cell r="A264" t="str">
            <v>9200</v>
          </cell>
          <cell r="B264" t="str">
            <v>1PH4901</v>
          </cell>
          <cell r="C264" t="str">
            <v>PHOSPHIN</v>
          </cell>
          <cell r="D264" t="str">
            <v>PHOSPHINE DETECTION STRIPS</v>
          </cell>
          <cell r="E264">
            <v>3.0000000000000001E-3</v>
          </cell>
          <cell r="F264">
            <v>2.3990399999999999E-2</v>
          </cell>
        </row>
        <row r="265">
          <cell r="A265" t="str">
            <v>9200</v>
          </cell>
          <cell r="B265" t="str">
            <v>1PO0401</v>
          </cell>
          <cell r="C265" t="str">
            <v>PMI</v>
          </cell>
          <cell r="D265" t="str">
            <v>POTASSIUM MERCURIC IODIDE  400.000-KG</v>
          </cell>
          <cell r="E265">
            <v>20</v>
          </cell>
          <cell r="F265">
            <v>108.176</v>
          </cell>
        </row>
        <row r="266">
          <cell r="A266" t="str">
            <v>9200</v>
          </cell>
          <cell r="B266" t="str">
            <v>1PO0701</v>
          </cell>
          <cell r="C266" t="str">
            <v>PORTABLE</v>
          </cell>
          <cell r="D266" t="str">
            <v>PORTABLE TOXIC GAS MONITOR</v>
          </cell>
          <cell r="E266">
            <v>4.0000000000000001E-3</v>
          </cell>
          <cell r="F266">
            <v>1.0983315</v>
          </cell>
        </row>
        <row r="267">
          <cell r="A267" t="str">
            <v>9200</v>
          </cell>
          <cell r="B267" t="str">
            <v>1QU0111</v>
          </cell>
          <cell r="C267" t="str">
            <v>Quickphos</v>
          </cell>
          <cell r="D267" t="str">
            <v>QUICKPHOS (ALP) (PELLETS)    1-KG (21 FLASKS) ( NON USA )</v>
          </cell>
          <cell r="E267">
            <v>14.510999999999999</v>
          </cell>
          <cell r="F267">
            <v>51.2277518</v>
          </cell>
        </row>
        <row r="268">
          <cell r="A268" t="str">
            <v>9200</v>
          </cell>
          <cell r="B268" t="str">
            <v>1QU0114</v>
          </cell>
          <cell r="C268" t="str">
            <v>Quickphos</v>
          </cell>
          <cell r="D268" t="str">
            <v>QUICKPHOS (ALP) (RT)    1.500-KG (14 FLASKS)(NON USA)</v>
          </cell>
          <cell r="E268">
            <v>18.521999999999998</v>
          </cell>
          <cell r="F268">
            <v>70.114741199999997</v>
          </cell>
        </row>
        <row r="269">
          <cell r="A269" t="str">
            <v>9200</v>
          </cell>
          <cell r="B269" t="str">
            <v>1QU0121</v>
          </cell>
          <cell r="C269" t="str">
            <v>Quickphos</v>
          </cell>
          <cell r="D269" t="str">
            <v>QUICKPHOS (ALP) (POWDER)-34 GMS (56 TINS OF 6 SINGLE BAGS) (USA)</v>
          </cell>
          <cell r="E269">
            <v>2.467584</v>
          </cell>
          <cell r="F269">
            <v>23.847931000000003</v>
          </cell>
        </row>
        <row r="270">
          <cell r="A270" t="str">
            <v>9200</v>
          </cell>
          <cell r="B270" t="str">
            <v>1QU0130</v>
          </cell>
          <cell r="C270" t="str">
            <v>Quickphos</v>
          </cell>
          <cell r="D270" t="str">
            <v>QUICKPHOS (ALP) (POWDER) (E) - 34 GMS (2 TINS OF 100 BAGS)(50 X 2 BLA</v>
          </cell>
          <cell r="E270">
            <v>4.0255999999999998</v>
          </cell>
          <cell r="F270">
            <v>19.731881000000001</v>
          </cell>
        </row>
        <row r="271">
          <cell r="A271" t="str">
            <v>9200</v>
          </cell>
          <cell r="B271" t="str">
            <v>1QU0133</v>
          </cell>
          <cell r="C271" t="str">
            <v>Quickphos</v>
          </cell>
          <cell r="D271" t="str">
            <v>QUICKPHOS (ALP) (FT)  480-GM (E) 24 TINS</v>
          </cell>
          <cell r="E271">
            <v>3.1516799999999998</v>
          </cell>
          <cell r="F271">
            <v>13.3563334</v>
          </cell>
        </row>
        <row r="272">
          <cell r="A272" t="str">
            <v>9200</v>
          </cell>
          <cell r="B272" t="str">
            <v>1QU0134</v>
          </cell>
          <cell r="C272" t="str">
            <v>Quickphos</v>
          </cell>
          <cell r="D272" t="str">
            <v>QUICKPHOS (ALP) (FT)  960-GM (E) 12 TINS(NON MEXICO/GREECE)</v>
          </cell>
          <cell r="E272">
            <v>21.273479999999999</v>
          </cell>
          <cell r="F272">
            <v>90.104624999999999</v>
          </cell>
        </row>
        <row r="273">
          <cell r="A273" t="str">
            <v>9200</v>
          </cell>
          <cell r="B273" t="str">
            <v>1QU0135</v>
          </cell>
          <cell r="C273" t="str">
            <v>Quickphos</v>
          </cell>
          <cell r="D273" t="str">
            <v>QUICKPHOS (ALP) (FT)  960-GM (E) 12 TINS(MEXICO)</v>
          </cell>
          <cell r="E273">
            <v>16.128</v>
          </cell>
          <cell r="F273">
            <v>71.382527999999994</v>
          </cell>
        </row>
        <row r="274">
          <cell r="A274" t="str">
            <v>9200</v>
          </cell>
          <cell r="B274" t="str">
            <v>1QU0137</v>
          </cell>
          <cell r="C274" t="str">
            <v>Quickphos</v>
          </cell>
          <cell r="D274" t="str">
            <v>QUICKPHOS (ALP) (FT)(E) 1.440-KG (9 TINS)</v>
          </cell>
          <cell r="E274">
            <v>8.3203199999999988</v>
          </cell>
          <cell r="F274">
            <v>36.796834199999999</v>
          </cell>
        </row>
        <row r="275">
          <cell r="A275" t="str">
            <v>9200</v>
          </cell>
          <cell r="B275" t="str">
            <v>1QU0141</v>
          </cell>
          <cell r="C275" t="str">
            <v>Quickphos</v>
          </cell>
          <cell r="D275" t="str">
            <v>QUICKPHOS (ALP) (RT)(E) 1.500-KG(14 FLASKS (WEEVILCIDE-USA)</v>
          </cell>
          <cell r="E275">
            <v>5.1420000000000003</v>
          </cell>
          <cell r="F275">
            <v>16.3587749</v>
          </cell>
        </row>
        <row r="276">
          <cell r="A276" t="str">
            <v>9200</v>
          </cell>
          <cell r="B276" t="str">
            <v>1QU0142</v>
          </cell>
          <cell r="C276" t="str">
            <v>Quickphos</v>
          </cell>
          <cell r="D276" t="str">
            <v>QUICKPHOS (ALP) (RT)(E) 1.500-KG(14 FLASKS (PHOSFUME-USA)</v>
          </cell>
          <cell r="E276">
            <v>4.9379999999999997</v>
          </cell>
          <cell r="F276">
            <v>15.7097686</v>
          </cell>
        </row>
        <row r="277">
          <cell r="A277" t="str">
            <v>9200</v>
          </cell>
          <cell r="B277" t="str">
            <v>1QU0144</v>
          </cell>
          <cell r="C277" t="str">
            <v>Quickphos</v>
          </cell>
          <cell r="D277" t="str">
            <v>QUICKPHOS (ALP) (PELLETS)    1-KG (21 FLASKS) (WEEVILCIDE-USA)</v>
          </cell>
          <cell r="E277">
            <v>0.59399999999999997</v>
          </cell>
          <cell r="F277">
            <v>1.8890126999999999</v>
          </cell>
        </row>
        <row r="278">
          <cell r="A278" t="str">
            <v>9200</v>
          </cell>
          <cell r="B278" t="str">
            <v>1QU0145</v>
          </cell>
          <cell r="C278" t="str">
            <v>Quickphos</v>
          </cell>
          <cell r="D278" t="str">
            <v>QUICKPHOS (ALP) (PELLETS)    1-KG (21 FLASKS) ( PHOSFUME-USA)</v>
          </cell>
          <cell r="E278">
            <v>45.36</v>
          </cell>
          <cell r="F278">
            <v>143.79420229999999</v>
          </cell>
        </row>
        <row r="279">
          <cell r="A279" t="str">
            <v>9200</v>
          </cell>
          <cell r="B279" t="str">
            <v>1QU0152</v>
          </cell>
          <cell r="C279" t="str">
            <v>Quickphos</v>
          </cell>
          <cell r="D279" t="str">
            <v>QUICKPHOS (ALP) (PELLETS)    1.5 KG (WEEVILCIDE-USA)</v>
          </cell>
          <cell r="E279">
            <v>9.4860000000000007</v>
          </cell>
          <cell r="F279">
            <v>30.166959800000001</v>
          </cell>
        </row>
        <row r="280">
          <cell r="A280" t="str">
            <v>9200</v>
          </cell>
          <cell r="B280" t="str">
            <v>1QU0155</v>
          </cell>
          <cell r="C280" t="str">
            <v>Quickphos</v>
          </cell>
          <cell r="D280" t="str">
            <v>QUICKPHOS (ALP) (ROUND TABLETS) 1 KG (21 FLASKS)</v>
          </cell>
          <cell r="E280">
            <v>4.9980000000000002</v>
          </cell>
          <cell r="F280">
            <v>11.113053000000001</v>
          </cell>
        </row>
        <row r="281">
          <cell r="A281" t="str">
            <v>9200</v>
          </cell>
          <cell r="B281" t="str">
            <v>1QU0158</v>
          </cell>
          <cell r="C281" t="str">
            <v>Quickphos</v>
          </cell>
          <cell r="D281" t="str">
            <v>QUICKPHOS (ALP) (POWDER)  340.000-GM {36 TINS OF 340 GMS(10 BAG CHAIN</v>
          </cell>
          <cell r="E281">
            <v>0.73439999999999994</v>
          </cell>
          <cell r="F281">
            <v>4.3153344000000002</v>
          </cell>
        </row>
        <row r="282">
          <cell r="A282" t="str">
            <v>9200</v>
          </cell>
          <cell r="B282" t="str">
            <v>1QU0401</v>
          </cell>
          <cell r="C282" t="str">
            <v>Quinalphos Tech.</v>
          </cell>
          <cell r="D282" t="str">
            <v>QUINALPHOS (TECH)  200.000-KG</v>
          </cell>
          <cell r="E282">
            <v>6.8</v>
          </cell>
          <cell r="F282">
            <v>19.474519999999998</v>
          </cell>
        </row>
        <row r="283">
          <cell r="A283" t="str">
            <v>9200</v>
          </cell>
          <cell r="B283" t="str">
            <v>1RA0101</v>
          </cell>
          <cell r="C283" t="str">
            <v>Ratol 80%</v>
          </cell>
          <cell r="D283" t="str">
            <v>RATOL (ZINC PHOSPHIDE) 80%   10.000-GM</v>
          </cell>
          <cell r="E283">
            <v>0.3</v>
          </cell>
          <cell r="F283">
            <v>1.3359000000000001</v>
          </cell>
        </row>
        <row r="284">
          <cell r="A284" t="str">
            <v>9200</v>
          </cell>
          <cell r="B284" t="str">
            <v>1RA0104</v>
          </cell>
          <cell r="C284" t="str">
            <v>Ratol 80%</v>
          </cell>
          <cell r="D284" t="str">
            <v>RATOL (ZINC PHOSPHIDE) 80%    1.000-KG</v>
          </cell>
          <cell r="E284">
            <v>2</v>
          </cell>
          <cell r="F284">
            <v>3.1185</v>
          </cell>
        </row>
        <row r="285">
          <cell r="A285" t="str">
            <v>9200</v>
          </cell>
          <cell r="B285" t="str">
            <v>1RA0107</v>
          </cell>
          <cell r="C285" t="str">
            <v>Ratol 80%</v>
          </cell>
          <cell r="D285" t="str">
            <v>RATOL (ZINC PHOSPHIDE) 80%   50.000-KG</v>
          </cell>
          <cell r="E285">
            <v>36.1</v>
          </cell>
          <cell r="F285">
            <v>57.694944000000007</v>
          </cell>
        </row>
        <row r="286">
          <cell r="A286" t="str">
            <v>9200</v>
          </cell>
          <cell r="B286" t="str">
            <v>1RA0111</v>
          </cell>
          <cell r="C286" t="str">
            <v>Ratol 80%</v>
          </cell>
          <cell r="D286" t="str">
            <v>RATOL (ZINC PHOSPHIDE) 80%   1.000-KG BAG (40 X 1 KG)</v>
          </cell>
          <cell r="E286">
            <v>10</v>
          </cell>
          <cell r="F286">
            <v>10.088950000000001</v>
          </cell>
        </row>
        <row r="287">
          <cell r="A287" t="str">
            <v>9200</v>
          </cell>
          <cell r="B287" t="str">
            <v>1RE0104</v>
          </cell>
          <cell r="C287" t="str">
            <v>Red Phosphorus</v>
          </cell>
          <cell r="D287" t="str">
            <v>RED PHOSPHORUS (P4) - DRUM   40.000-KG</v>
          </cell>
          <cell r="E287">
            <v>5</v>
          </cell>
          <cell r="F287">
            <v>9.1306999999999992</v>
          </cell>
        </row>
        <row r="288">
          <cell r="A288" t="str">
            <v>9200</v>
          </cell>
          <cell r="B288" t="str">
            <v>1RE0106</v>
          </cell>
          <cell r="C288" t="str">
            <v>Red Phosphorus</v>
          </cell>
          <cell r="D288" t="str">
            <v>RED PHOSPHORUS (P4) - DRUM   50.000-KG</v>
          </cell>
          <cell r="E288">
            <v>59</v>
          </cell>
          <cell r="F288">
            <v>88.221586899999991</v>
          </cell>
        </row>
        <row r="289">
          <cell r="A289" t="str">
            <v>9200</v>
          </cell>
          <cell r="B289" t="str">
            <v>1RE0107</v>
          </cell>
          <cell r="C289" t="str">
            <v>Red Phosphorus</v>
          </cell>
          <cell r="D289" t="str">
            <v>RED PHOSPHORUS (P4) - DRUM   60.000-KG</v>
          </cell>
          <cell r="E289">
            <v>12.6</v>
          </cell>
          <cell r="F289">
            <v>15.978375</v>
          </cell>
        </row>
        <row r="290">
          <cell r="A290" t="str">
            <v>9200</v>
          </cell>
          <cell r="B290" t="str">
            <v>1TE0101</v>
          </cell>
          <cell r="C290" t="str">
            <v>Terbufos Tech.</v>
          </cell>
          <cell r="D290" t="str">
            <v>TERBUFOS  225.000-KG</v>
          </cell>
          <cell r="E290">
            <v>4.7249999999999996</v>
          </cell>
          <cell r="F290">
            <v>10.113011999999999</v>
          </cell>
        </row>
        <row r="291">
          <cell r="A291" t="str">
            <v>9200</v>
          </cell>
          <cell r="B291" t="str">
            <v>1TE0102</v>
          </cell>
          <cell r="C291" t="str">
            <v>Terbufos Tech.</v>
          </cell>
          <cell r="D291" t="str">
            <v>TERBUFOS  227.000-KG</v>
          </cell>
          <cell r="E291">
            <v>32.688000000000002</v>
          </cell>
          <cell r="F291">
            <v>61.529439599999996</v>
          </cell>
        </row>
        <row r="292">
          <cell r="A292" t="str">
            <v>9200</v>
          </cell>
          <cell r="B292" t="str">
            <v>1TE0401</v>
          </cell>
          <cell r="C292" t="str">
            <v>Terbufos 10G</v>
          </cell>
          <cell r="D292" t="str">
            <v>TERBUFOS - 10% GRANULES - 2 KG</v>
          </cell>
          <cell r="E292">
            <v>15</v>
          </cell>
          <cell r="F292">
            <v>6.3768750000000001</v>
          </cell>
        </row>
        <row r="293">
          <cell r="A293" t="str">
            <v>9200</v>
          </cell>
          <cell r="B293" t="str">
            <v>1TE0402</v>
          </cell>
          <cell r="C293" t="str">
            <v>Terbufos 10G</v>
          </cell>
          <cell r="D293" t="str">
            <v>TERBUFOS - 10% GRANULES - 20 KG</v>
          </cell>
          <cell r="E293">
            <v>-51.2</v>
          </cell>
          <cell r="F293">
            <v>-22.797772799999997</v>
          </cell>
        </row>
        <row r="294">
          <cell r="A294" t="str">
            <v>9200</v>
          </cell>
          <cell r="B294" t="str">
            <v>1TE0403</v>
          </cell>
          <cell r="C294" t="str">
            <v>Terbufos 10G</v>
          </cell>
          <cell r="D294" t="str">
            <v>TERBUFOS - 10% GRANULES - 3 KG</v>
          </cell>
          <cell r="E294">
            <v>15.012</v>
          </cell>
          <cell r="F294">
            <v>6.5540891000000006</v>
          </cell>
        </row>
        <row r="295">
          <cell r="A295" t="str">
            <v>9200</v>
          </cell>
          <cell r="B295" t="str">
            <v>1TH0405</v>
          </cell>
          <cell r="C295" t="str">
            <v>Thiokill</v>
          </cell>
          <cell r="D295" t="str">
            <v>THIOKILL (ENDOSULFAN) 35% E.C.    1.000-LT</v>
          </cell>
          <cell r="E295">
            <v>120</v>
          </cell>
          <cell r="F295">
            <v>185.554731</v>
          </cell>
        </row>
        <row r="296">
          <cell r="A296" t="str">
            <v>9200</v>
          </cell>
          <cell r="B296" t="str">
            <v>1TH0406</v>
          </cell>
          <cell r="C296" t="str">
            <v>Thiokill</v>
          </cell>
          <cell r="D296" t="str">
            <v>THIOKILL (ENDOSULFAN) 35% E.C.    5.000-LT</v>
          </cell>
          <cell r="E296">
            <v>0.5</v>
          </cell>
          <cell r="F296">
            <v>1.0025999999999999</v>
          </cell>
        </row>
        <row r="297">
          <cell r="A297" t="str">
            <v>9200</v>
          </cell>
          <cell r="B297" t="str">
            <v>1TH0408</v>
          </cell>
          <cell r="C297" t="str">
            <v>Thiokill</v>
          </cell>
          <cell r="D297" t="str">
            <v>THIOKILL (ENDOSULFAN) 35% E.C.   20.000-LT</v>
          </cell>
          <cell r="E297">
            <v>0.5</v>
          </cell>
          <cell r="F297">
            <v>0.89119999999999999</v>
          </cell>
        </row>
        <row r="298">
          <cell r="A298" t="str">
            <v>9200</v>
          </cell>
          <cell r="B298" t="str">
            <v>1TH0409</v>
          </cell>
          <cell r="C298" t="str">
            <v>Thiokill</v>
          </cell>
          <cell r="D298" t="str">
            <v>THIOKILL (ENDOSULFAN) 35% E.C.  200.000-LT</v>
          </cell>
          <cell r="E298">
            <v>14</v>
          </cell>
          <cell r="F298">
            <v>19.944959999999998</v>
          </cell>
        </row>
        <row r="299">
          <cell r="A299" t="str">
            <v>9200</v>
          </cell>
          <cell r="B299" t="str">
            <v>1TR0101</v>
          </cell>
          <cell r="C299" t="str">
            <v>T.M.P.</v>
          </cell>
          <cell r="D299" t="str">
            <v>TRI METHYL PHOSPHITE (TMP)  200.000-KG</v>
          </cell>
          <cell r="E299">
            <v>165</v>
          </cell>
          <cell r="F299">
            <v>119.687775</v>
          </cell>
        </row>
        <row r="300">
          <cell r="A300" t="str">
            <v>9200</v>
          </cell>
          <cell r="B300" t="str">
            <v>1TR0102</v>
          </cell>
          <cell r="C300" t="str">
            <v>T.M.P.</v>
          </cell>
          <cell r="D300" t="str">
            <v>TRI METHYL PHOSPHITE (TMP)</v>
          </cell>
          <cell r="E300">
            <v>729.8</v>
          </cell>
          <cell r="F300">
            <v>453.47643929999998</v>
          </cell>
        </row>
        <row r="301">
          <cell r="A301" t="str">
            <v>9200</v>
          </cell>
          <cell r="B301" t="str">
            <v>1TR0701</v>
          </cell>
          <cell r="C301" t="str">
            <v>T.E.P.</v>
          </cell>
          <cell r="D301" t="str">
            <v>TRI ETHYL PHOSPHITE (TEP)  200.000-KG</v>
          </cell>
          <cell r="E301">
            <v>13.6</v>
          </cell>
          <cell r="F301">
            <v>13.279126000000002</v>
          </cell>
        </row>
        <row r="302">
          <cell r="A302" t="str">
            <v>9200</v>
          </cell>
          <cell r="B302" t="str">
            <v>1US0104</v>
          </cell>
          <cell r="C302" t="str">
            <v xml:space="preserve">USTAAD </v>
          </cell>
          <cell r="D302" t="str">
            <v>USTAAD (CYPERMETHRIN) 10% E.C.  500.000-ML</v>
          </cell>
          <cell r="E302">
            <v>3</v>
          </cell>
          <cell r="F302">
            <v>4.6809000000000003</v>
          </cell>
        </row>
        <row r="303">
          <cell r="A303" t="str">
            <v>9200</v>
          </cell>
          <cell r="B303" t="str">
            <v>1US0105</v>
          </cell>
          <cell r="C303" t="str">
            <v xml:space="preserve">USTAAD </v>
          </cell>
          <cell r="D303" t="str">
            <v>USTAAD (CYPERMETHRIN) 10% E.C.    1.000-LT</v>
          </cell>
          <cell r="E303">
            <v>15</v>
          </cell>
          <cell r="F303">
            <v>23.386500000000002</v>
          </cell>
        </row>
        <row r="304">
          <cell r="A304" t="str">
            <v>9200</v>
          </cell>
          <cell r="B304" t="str">
            <v>1US0109</v>
          </cell>
          <cell r="C304" t="str">
            <v>Cyper Bulk</v>
          </cell>
          <cell r="D304" t="str">
            <v>CYPERMETHRIN BULK 10% EC   200 -LT</v>
          </cell>
          <cell r="E304">
            <v>22</v>
          </cell>
          <cell r="F304">
            <v>43.764060000000001</v>
          </cell>
        </row>
        <row r="305">
          <cell r="A305" t="str">
            <v>9200</v>
          </cell>
          <cell r="B305" t="str">
            <v>1UT0401</v>
          </cell>
          <cell r="C305" t="str">
            <v>UTHANE</v>
          </cell>
          <cell r="D305" t="str">
            <v>UTHANE M-45 (MANCOZEB) 80% W.P.    1.000-KG</v>
          </cell>
          <cell r="E305">
            <v>4</v>
          </cell>
          <cell r="F305">
            <v>5.6102400000000001</v>
          </cell>
        </row>
        <row r="306">
          <cell r="A306" t="str">
            <v>9200</v>
          </cell>
          <cell r="B306" t="str">
            <v>1UT0402</v>
          </cell>
          <cell r="C306" t="str">
            <v>UTHANE</v>
          </cell>
          <cell r="D306" t="str">
            <v>UTHANE M-45 (MANCOZEB) 80% W.P.    5.000-KG</v>
          </cell>
          <cell r="E306">
            <v>2</v>
          </cell>
          <cell r="F306">
            <v>2.5844800000000001</v>
          </cell>
        </row>
        <row r="307">
          <cell r="A307" t="str">
            <v>9200</v>
          </cell>
          <cell r="B307" t="str">
            <v>1UT0404</v>
          </cell>
          <cell r="C307" t="str">
            <v>UTHANE</v>
          </cell>
          <cell r="D307" t="str">
            <v>UTHANE M-45 (MANCOZEB) 80% W.P.   25.000-KG</v>
          </cell>
          <cell r="E307">
            <v>41</v>
          </cell>
          <cell r="F307">
            <v>46.553780000000003</v>
          </cell>
        </row>
        <row r="308">
          <cell r="A308" t="str">
            <v>9200</v>
          </cell>
          <cell r="B308" t="str">
            <v>1VI0409</v>
          </cell>
          <cell r="C308" t="str">
            <v xml:space="preserve">VIRAAT </v>
          </cell>
          <cell r="D308" t="str">
            <v>VIRAAT 23% - 200 LT</v>
          </cell>
          <cell r="E308">
            <v>4</v>
          </cell>
          <cell r="F308">
            <v>9.6931999999999992</v>
          </cell>
        </row>
        <row r="309">
          <cell r="A309" t="str">
            <v>9200</v>
          </cell>
          <cell r="B309" t="str">
            <v>3FE0101</v>
          </cell>
          <cell r="C309" t="str">
            <v>Fen. Tech.</v>
          </cell>
          <cell r="D309" t="str">
            <v>FENVELARATE TECHNICAL</v>
          </cell>
          <cell r="E309">
            <v>5</v>
          </cell>
          <cell r="F309">
            <v>17.653680000000001</v>
          </cell>
        </row>
        <row r="310">
          <cell r="A310" t="str">
            <v>9200</v>
          </cell>
          <cell r="B310" t="str">
            <v>7FU0101</v>
          </cell>
          <cell r="C310" t="str">
            <v>Cacl2</v>
          </cell>
          <cell r="D310" t="str">
            <v>FUSED CALCIUM CHLORIDE</v>
          </cell>
          <cell r="E310">
            <v>229.75</v>
          </cell>
          <cell r="F310">
            <v>22.377218199999998</v>
          </cell>
        </row>
        <row r="311">
          <cell r="A311" t="str">
            <v>Total on Exports</v>
          </cell>
          <cell r="E311">
            <v>3166.2530639999991</v>
          </cell>
          <cell r="F311">
            <v>5255.7002872000021</v>
          </cell>
        </row>
        <row r="313">
          <cell r="A313" t="str">
            <v>Others</v>
          </cell>
        </row>
        <row r="314">
          <cell r="A314" t="str">
            <v>9300</v>
          </cell>
          <cell r="B314" t="str">
            <v>1WH0401</v>
          </cell>
          <cell r="D314" t="str">
            <v>WHITE PHOSPHORUS  200.000-KG</v>
          </cell>
          <cell r="E314">
            <v>158.4</v>
          </cell>
          <cell r="F314">
            <v>74.115359999999995</v>
          </cell>
        </row>
        <row r="315">
          <cell r="A315" t="str">
            <v>9300</v>
          </cell>
          <cell r="B315" t="str">
            <v>4CD0202</v>
          </cell>
          <cell r="D315" t="str">
            <v>COMPOSITE DRUMS-200 LTR EXPORT</v>
          </cell>
          <cell r="E315">
            <v>144</v>
          </cell>
          <cell r="F315">
            <v>1.7803</v>
          </cell>
        </row>
        <row r="316">
          <cell r="A316" t="str">
            <v>9300</v>
          </cell>
          <cell r="B316" t="str">
            <v>4HB1501</v>
          </cell>
          <cell r="D316" t="str">
            <v>HDPE BOTTLES -  1 KG-ZOOM</v>
          </cell>
          <cell r="E316">
            <v>198</v>
          </cell>
          <cell r="F316">
            <v>4.5136999999999997E-2</v>
          </cell>
        </row>
        <row r="317">
          <cell r="A317" t="str">
            <v>9300</v>
          </cell>
          <cell r="B317" t="str">
            <v>4LB0161</v>
          </cell>
          <cell r="D317" t="str">
            <v>LOW BARRIER BOTTLE - UNPRINTED - 1 KG FOR `LANCER'</v>
          </cell>
          <cell r="E317">
            <v>1548</v>
          </cell>
          <cell r="F317">
            <v>0.43860800000000005</v>
          </cell>
        </row>
        <row r="318">
          <cell r="A318" t="str">
            <v>9300</v>
          </cell>
          <cell r="B318" t="str">
            <v>7AL0101</v>
          </cell>
          <cell r="D318" t="str">
            <v>ALUMINIUM CHLORIDE WASTE SOLUTION</v>
          </cell>
          <cell r="E318">
            <v>1469.9549999999999</v>
          </cell>
          <cell r="F318">
            <v>0.17051549999999999</v>
          </cell>
        </row>
        <row r="319">
          <cell r="A319" t="str">
            <v>9300</v>
          </cell>
          <cell r="B319" t="str">
            <v>7AM0701</v>
          </cell>
          <cell r="D319" t="str">
            <v>AMMONIA LIQUOR</v>
          </cell>
          <cell r="E319">
            <v>15.29</v>
          </cell>
          <cell r="F319">
            <v>0.186225</v>
          </cell>
        </row>
        <row r="320">
          <cell r="A320" t="str">
            <v>9300</v>
          </cell>
          <cell r="B320" t="str">
            <v>7AM1401</v>
          </cell>
          <cell r="D320" t="str">
            <v>AMMONIUM CHLORIDE SOLUTION</v>
          </cell>
          <cell r="E320">
            <v>212.1</v>
          </cell>
          <cell r="F320">
            <v>0.26508999999999999</v>
          </cell>
        </row>
        <row r="321">
          <cell r="A321" t="str">
            <v>9300</v>
          </cell>
          <cell r="B321" t="str">
            <v>7AM1701</v>
          </cell>
          <cell r="D321" t="str">
            <v>AMMONIUM CHLORIDE FUSED</v>
          </cell>
          <cell r="E321">
            <v>30</v>
          </cell>
          <cell r="F321">
            <v>3.48</v>
          </cell>
        </row>
        <row r="322">
          <cell r="A322" t="str">
            <v>9300</v>
          </cell>
          <cell r="B322" t="str">
            <v>7CA0401</v>
          </cell>
          <cell r="D322" t="str">
            <v>CALCIUM CHLORIDE 30%</v>
          </cell>
          <cell r="E322">
            <v>7765.7550000000001</v>
          </cell>
          <cell r="F322">
            <v>49.705377999999996</v>
          </cell>
        </row>
        <row r="323">
          <cell r="A323" t="str">
            <v>9300</v>
          </cell>
          <cell r="B323" t="str">
            <v>7CA0701</v>
          </cell>
          <cell r="D323" t="str">
            <v>CALCIUM CHLORIDE ANHYDROUS - 50 KG</v>
          </cell>
          <cell r="E323">
            <v>110</v>
          </cell>
          <cell r="F323">
            <v>8.5361499999999992</v>
          </cell>
        </row>
        <row r="324">
          <cell r="A324" t="str">
            <v>9300</v>
          </cell>
          <cell r="B324" t="str">
            <v>7CA0702</v>
          </cell>
          <cell r="D324" t="str">
            <v>CALCIUM CHLORIDE ANHYDROUS - 25 KG</v>
          </cell>
          <cell r="E324">
            <v>26</v>
          </cell>
          <cell r="F324">
            <v>5.6550000000000002</v>
          </cell>
        </row>
        <row r="325">
          <cell r="A325" t="str">
            <v>9300</v>
          </cell>
          <cell r="B325" t="str">
            <v>7FU0101</v>
          </cell>
          <cell r="D325" t="str">
            <v>FUSED CALCIUM CHLORIDE</v>
          </cell>
          <cell r="E325">
            <v>373.3</v>
          </cell>
          <cell r="F325">
            <v>21.659520000000001</v>
          </cell>
        </row>
        <row r="326">
          <cell r="A326" t="str">
            <v>9300</v>
          </cell>
          <cell r="B326" t="str">
            <v>7HY0101</v>
          </cell>
          <cell r="D326" t="str">
            <v>HYDROCHLORIC ACID</v>
          </cell>
          <cell r="E326">
            <v>119.94</v>
          </cell>
          <cell r="F326">
            <v>0.83784749999999997</v>
          </cell>
        </row>
        <row r="327">
          <cell r="A327" t="str">
            <v>9300</v>
          </cell>
          <cell r="B327" t="str">
            <v>7HY0401</v>
          </cell>
          <cell r="D327" t="str">
            <v>WASTE HYDROCHLORIC ACID</v>
          </cell>
          <cell r="E327">
            <v>133.80500000000001</v>
          </cell>
          <cell r="F327">
            <v>0.70036399999999999</v>
          </cell>
        </row>
        <row r="328">
          <cell r="A328" t="str">
            <v>9300</v>
          </cell>
          <cell r="B328" t="str">
            <v>7ME0101</v>
          </cell>
          <cell r="D328" t="str">
            <v>METHYL CHLORIDE GAS (600 KG TONNER)</v>
          </cell>
          <cell r="E328">
            <v>187.8</v>
          </cell>
          <cell r="F328">
            <v>34.5165291</v>
          </cell>
        </row>
        <row r="329">
          <cell r="A329" t="str">
            <v>9300</v>
          </cell>
          <cell r="B329" t="str">
            <v>7ME0102</v>
          </cell>
          <cell r="D329" t="str">
            <v>METHYL CHLORIDE GAS (60 KG CYLINDER</v>
          </cell>
          <cell r="E329">
            <v>0.16600000000000001</v>
          </cell>
          <cell r="F329">
            <v>7.8299999999999995E-2</v>
          </cell>
        </row>
        <row r="330">
          <cell r="A330" t="str">
            <v>9300</v>
          </cell>
          <cell r="B330" t="str">
            <v>7MI0101</v>
          </cell>
          <cell r="D330" t="str">
            <v>MIX SOLVENT</v>
          </cell>
          <cell r="E330">
            <v>81.325000000000003</v>
          </cell>
          <cell r="F330">
            <v>2.1225925000000001</v>
          </cell>
        </row>
        <row r="331">
          <cell r="A331" t="str">
            <v>9300</v>
          </cell>
          <cell r="B331" t="str">
            <v>7PH0101</v>
          </cell>
          <cell r="D331" t="str">
            <v>PHOSPHORIC ACID 50% - 40.000 KG</v>
          </cell>
          <cell r="E331">
            <v>47.99</v>
          </cell>
          <cell r="F331">
            <v>2.8196109000000003</v>
          </cell>
        </row>
        <row r="332">
          <cell r="A332" t="str">
            <v>9300</v>
          </cell>
          <cell r="B332" t="str">
            <v>7PH0402</v>
          </cell>
          <cell r="D332" t="str">
            <v>PHOSPHORUS OXYCHLORIDE  - 300 KG</v>
          </cell>
          <cell r="E332">
            <v>26.023</v>
          </cell>
          <cell r="F332">
            <v>8.3013349999999999</v>
          </cell>
        </row>
        <row r="333">
          <cell r="A333" t="str">
            <v>9300</v>
          </cell>
          <cell r="B333" t="str">
            <v>7PT0101</v>
          </cell>
          <cell r="D333" t="str">
            <v>PHENOL-TOLUENE MIX</v>
          </cell>
          <cell r="E333">
            <v>65.694999999999993</v>
          </cell>
          <cell r="F333">
            <v>1.5241400000000001</v>
          </cell>
        </row>
        <row r="334">
          <cell r="A334" t="str">
            <v>9300</v>
          </cell>
          <cell r="B334" t="str">
            <v>7SL0101</v>
          </cell>
          <cell r="D334" t="str">
            <v>SLAG - GRANULES</v>
          </cell>
          <cell r="E334">
            <v>1.1221199999999998</v>
          </cell>
          <cell r="F334">
            <v>6.5056000000000003E-2</v>
          </cell>
        </row>
        <row r="335">
          <cell r="A335" t="str">
            <v>9300</v>
          </cell>
          <cell r="B335" t="str">
            <v>7SO0401</v>
          </cell>
          <cell r="D335" t="str">
            <v>SODIUM HYDRO SULPHIDE</v>
          </cell>
          <cell r="E335">
            <v>302.91000000000003</v>
          </cell>
          <cell r="F335">
            <v>13.822842400000001</v>
          </cell>
        </row>
        <row r="336">
          <cell r="A336" t="str">
            <v>9300</v>
          </cell>
          <cell r="B336" t="str">
            <v>7SO0701</v>
          </cell>
          <cell r="D336" t="str">
            <v>SODIUM SULPHITE WASTE SOLUTION</v>
          </cell>
          <cell r="E336">
            <v>1360.54</v>
          </cell>
          <cell r="F336">
            <v>7.1882379000000007</v>
          </cell>
        </row>
        <row r="337">
          <cell r="A337" t="str">
            <v>9300</v>
          </cell>
          <cell r="B337" t="str">
            <v>7SO1101</v>
          </cell>
          <cell r="D337" t="str">
            <v>SODIUM ACETATE</v>
          </cell>
          <cell r="E337">
            <v>122.465</v>
          </cell>
          <cell r="F337">
            <v>1.13649</v>
          </cell>
        </row>
        <row r="338">
          <cell r="A338" t="str">
            <v>9300</v>
          </cell>
          <cell r="B338" t="str">
            <v>7SU0101</v>
          </cell>
          <cell r="D338" t="str">
            <v>WASTE SULPHURIC ACID</v>
          </cell>
          <cell r="E338">
            <v>797.05</v>
          </cell>
          <cell r="F338">
            <v>0.44130039999999998</v>
          </cell>
        </row>
        <row r="339">
          <cell r="A339" t="str">
            <v>9300</v>
          </cell>
          <cell r="B339" t="str">
            <v>7WA0701</v>
          </cell>
          <cell r="D339" t="str">
            <v>WASTE AMMONIUM CHLORIDE - BULK</v>
          </cell>
          <cell r="E339">
            <v>16.829999999999998</v>
          </cell>
          <cell r="F339">
            <v>1.9530000000000001E-3</v>
          </cell>
        </row>
        <row r="340">
          <cell r="A340" t="str">
            <v>9300</v>
          </cell>
          <cell r="B340" t="str">
            <v>8FU0100</v>
          </cell>
          <cell r="D340" t="str">
            <v>FURNACE OIL</v>
          </cell>
          <cell r="E340">
            <v>170.27500000000001</v>
          </cell>
          <cell r="F340">
            <v>18.386207500000001</v>
          </cell>
        </row>
        <row r="341">
          <cell r="A341" t="str">
            <v>9302</v>
          </cell>
          <cell r="B341" t="str">
            <v>3CA0701</v>
          </cell>
          <cell r="D341" t="str">
            <v>CARBON TETRACHLORIDE</v>
          </cell>
          <cell r="E341">
            <v>1.92</v>
          </cell>
          <cell r="F341">
            <v>0.53452999999999995</v>
          </cell>
        </row>
        <row r="342">
          <cell r="A342" t="str">
            <v>9302</v>
          </cell>
          <cell r="B342" t="str">
            <v>3DI4902</v>
          </cell>
          <cell r="D342" t="str">
            <v>DISPERSOL PS</v>
          </cell>
          <cell r="E342">
            <v>2.5000000000000001E-2</v>
          </cell>
          <cell r="F342">
            <v>4.4949999999999997E-2</v>
          </cell>
        </row>
        <row r="343">
          <cell r="A343" t="str">
            <v>9302</v>
          </cell>
          <cell r="B343" t="str">
            <v>3ET0401</v>
          </cell>
          <cell r="D343" t="str">
            <v>ETHYL ACETATE</v>
          </cell>
          <cell r="E343">
            <v>2.6150000000000002</v>
          </cell>
          <cell r="F343">
            <v>0.78868000000000005</v>
          </cell>
        </row>
        <row r="344">
          <cell r="A344" t="str">
            <v>9302</v>
          </cell>
          <cell r="B344" t="str">
            <v>3ET1501</v>
          </cell>
          <cell r="D344" t="str">
            <v>ETHYLENE DI CHLORIDE (EDC)</v>
          </cell>
          <cell r="E344">
            <v>0.52500000000000002</v>
          </cell>
          <cell r="F344">
            <v>0.13312499999999999</v>
          </cell>
        </row>
        <row r="345">
          <cell r="A345" t="str">
            <v>9302</v>
          </cell>
          <cell r="B345" t="str">
            <v>3IS0101</v>
          </cell>
          <cell r="D345" t="str">
            <v>ISO PROPYL ALCOHOL (IPA)</v>
          </cell>
          <cell r="E345">
            <v>4.1269999999999998</v>
          </cell>
          <cell r="F345">
            <v>0.78962600000000005</v>
          </cell>
        </row>
        <row r="346">
          <cell r="A346" t="str">
            <v>9302</v>
          </cell>
          <cell r="B346" t="str">
            <v>3ME1101</v>
          </cell>
          <cell r="D346" t="str">
            <v>METHANOL</v>
          </cell>
          <cell r="E346">
            <v>10.16</v>
          </cell>
          <cell r="F346">
            <v>0.22864400000000001</v>
          </cell>
        </row>
        <row r="347">
          <cell r="A347" t="str">
            <v>9302</v>
          </cell>
          <cell r="B347" t="str">
            <v>3MO0401</v>
          </cell>
          <cell r="D347" t="str">
            <v>MONO ETHYLENE GLYCOL</v>
          </cell>
          <cell r="E347">
            <v>0.44400000000000001</v>
          </cell>
          <cell r="F347">
            <v>0.18232599999999999</v>
          </cell>
        </row>
        <row r="348">
          <cell r="A348" t="str">
            <v>9302</v>
          </cell>
          <cell r="B348" t="str">
            <v>3OR0701</v>
          </cell>
          <cell r="D348" t="str">
            <v>ORTHO XYLENE</v>
          </cell>
          <cell r="E348">
            <v>5.1999999999999998E-2</v>
          </cell>
          <cell r="F348">
            <v>1.3270000000000001E-2</v>
          </cell>
        </row>
        <row r="349">
          <cell r="A349" t="str">
            <v>9302</v>
          </cell>
          <cell r="B349" t="str">
            <v>3SO4901</v>
          </cell>
          <cell r="D349" t="str">
            <v>SOLVESSO - 200</v>
          </cell>
          <cell r="E349">
            <v>1.008</v>
          </cell>
          <cell r="F349">
            <v>0.88165229999999994</v>
          </cell>
        </row>
        <row r="350">
          <cell r="A350" t="str">
            <v>9302</v>
          </cell>
          <cell r="B350" t="str">
            <v>3TO0101</v>
          </cell>
          <cell r="D350" t="str">
            <v>TOLUENE</v>
          </cell>
          <cell r="E350">
            <v>0.8</v>
          </cell>
          <cell r="F350">
            <v>0.14384</v>
          </cell>
        </row>
        <row r="351">
          <cell r="A351" t="str">
            <v>9302</v>
          </cell>
          <cell r="B351" t="str">
            <v>3TR0101</v>
          </cell>
          <cell r="D351" t="str">
            <v>TERTIARY BUTYL ALCHOHOL (TBA)</v>
          </cell>
          <cell r="E351">
            <v>1.0620000000000001</v>
          </cell>
          <cell r="F351">
            <v>0.51656000000000002</v>
          </cell>
        </row>
        <row r="352">
          <cell r="A352" t="str">
            <v>9302</v>
          </cell>
          <cell r="B352" t="str">
            <v>3WH0401</v>
          </cell>
          <cell r="D352" t="str">
            <v>WHITE/YELLOW PHOSPHORUS 99.9%</v>
          </cell>
          <cell r="E352">
            <v>971.2</v>
          </cell>
          <cell r="F352">
            <v>703.27804000000003</v>
          </cell>
        </row>
        <row r="353">
          <cell r="A353" t="str">
            <v>9303</v>
          </cell>
          <cell r="B353" t="str">
            <v>1UN0701</v>
          </cell>
          <cell r="D353" t="str">
            <v>UNISPRAY PESTICIDE (PLASTIC SPRAYER)</v>
          </cell>
          <cell r="E353">
            <v>203</v>
          </cell>
          <cell r="F353">
            <v>2.0499999999999998</v>
          </cell>
        </row>
        <row r="354">
          <cell r="A354" t="str">
            <v>9304</v>
          </cell>
          <cell r="E354">
            <v>0</v>
          </cell>
          <cell r="F354">
            <v>0.118467</v>
          </cell>
        </row>
        <row r="355">
          <cell r="A355" t="str">
            <v>9305</v>
          </cell>
          <cell r="E355">
            <v>0</v>
          </cell>
          <cell r="F355">
            <v>1.044E-2</v>
          </cell>
        </row>
        <row r="356">
          <cell r="A356" t="str">
            <v>9309</v>
          </cell>
          <cell r="B356" t="str">
            <v>1AI0101</v>
          </cell>
          <cell r="D356" t="str">
            <v>AIR SAMPLING PUMPS</v>
          </cell>
          <cell r="E356">
            <v>5</v>
          </cell>
          <cell r="F356">
            <v>0.48632999999999998</v>
          </cell>
        </row>
        <row r="357">
          <cell r="A357" t="str">
            <v>9309</v>
          </cell>
          <cell r="B357" t="str">
            <v>1CO0901</v>
          </cell>
          <cell r="D357" t="str">
            <v>CONTINUOUS MONITORING SYSTEM</v>
          </cell>
          <cell r="E357">
            <v>10</v>
          </cell>
          <cell r="F357">
            <v>3.7781099999999999</v>
          </cell>
        </row>
        <row r="358">
          <cell r="A358" t="str">
            <v>9309</v>
          </cell>
          <cell r="B358" t="str">
            <v>1CO1701</v>
          </cell>
          <cell r="D358" t="str">
            <v>COMPRESSED AIR CYLINDER FOR BREATHING APPARATUS</v>
          </cell>
          <cell r="E358">
            <v>26</v>
          </cell>
          <cell r="F358">
            <v>3.38</v>
          </cell>
        </row>
        <row r="359">
          <cell r="A359" t="str">
            <v>9309</v>
          </cell>
          <cell r="B359" t="str">
            <v>1CO1901</v>
          </cell>
          <cell r="D359" t="str">
            <v>SPIROTRONIC COMPRESSED AIR CYLINDER</v>
          </cell>
          <cell r="E359">
            <v>3</v>
          </cell>
          <cell r="F359">
            <v>0.22</v>
          </cell>
        </row>
        <row r="360">
          <cell r="A360" t="str">
            <v>9309</v>
          </cell>
          <cell r="B360" t="str">
            <v>1EL0101</v>
          </cell>
          <cell r="D360" t="str">
            <v>ELECTRONIC AIR SAMPLING PUMP</v>
          </cell>
          <cell r="E360">
            <v>3</v>
          </cell>
          <cell r="F360">
            <v>0.3654</v>
          </cell>
        </row>
        <row r="361">
          <cell r="A361" t="str">
            <v>9309</v>
          </cell>
          <cell r="B361" t="str">
            <v>1GA0101</v>
          </cell>
          <cell r="D361" t="str">
            <v>GAS DETECTION TUBES</v>
          </cell>
          <cell r="E361">
            <v>252</v>
          </cell>
          <cell r="F361">
            <v>3.2046925000000002</v>
          </cell>
        </row>
        <row r="362">
          <cell r="A362" t="str">
            <v>9309</v>
          </cell>
          <cell r="B362" t="str">
            <v>1KI1101</v>
          </cell>
          <cell r="D362" t="str">
            <v>KITAGAWA GAS DETECTION TUBES</v>
          </cell>
          <cell r="E362">
            <v>12</v>
          </cell>
          <cell r="F362">
            <v>0.38035000000000002</v>
          </cell>
        </row>
        <row r="363">
          <cell r="A363" t="str">
            <v>9309</v>
          </cell>
          <cell r="B363" t="str">
            <v>1PE1301</v>
          </cell>
          <cell r="D363" t="str">
            <v>PERSONAL MONITOR - ALERT</v>
          </cell>
          <cell r="E363">
            <v>4</v>
          </cell>
          <cell r="F363">
            <v>1.02478</v>
          </cell>
        </row>
        <row r="364">
          <cell r="A364" t="str">
            <v>9309</v>
          </cell>
          <cell r="B364" t="str">
            <v>1PH4901</v>
          </cell>
          <cell r="D364" t="str">
            <v>PHOSPHINE DETECTION STRIPS</v>
          </cell>
          <cell r="E364">
            <v>3</v>
          </cell>
          <cell r="F364">
            <v>1.538E-2</v>
          </cell>
        </row>
        <row r="365">
          <cell r="A365" t="str">
            <v>9309</v>
          </cell>
          <cell r="B365" t="str">
            <v>1PL0101</v>
          </cell>
          <cell r="D365" t="str">
            <v>PLASTIC AIR SAMPLING PUMPS</v>
          </cell>
          <cell r="E365">
            <v>1</v>
          </cell>
          <cell r="F365">
            <v>1.74E-3</v>
          </cell>
        </row>
        <row r="366">
          <cell r="A366" t="str">
            <v>9309</v>
          </cell>
          <cell r="B366" t="str">
            <v>1PO0701</v>
          </cell>
          <cell r="D366" t="str">
            <v>PORTABLE TOXIC GAS MONITOR</v>
          </cell>
          <cell r="E366">
            <v>3</v>
          </cell>
          <cell r="F366">
            <v>0.88160000000000005</v>
          </cell>
        </row>
        <row r="367">
          <cell r="A367" t="str">
            <v>9309</v>
          </cell>
          <cell r="B367" t="str">
            <v>1SP0401</v>
          </cell>
          <cell r="D367" t="str">
            <v>SPIROMATIC FACE MASK</v>
          </cell>
          <cell r="E367">
            <v>19</v>
          </cell>
          <cell r="F367">
            <v>1.3664000000000001</v>
          </cell>
        </row>
        <row r="368">
          <cell r="A368" t="str">
            <v>9309</v>
          </cell>
          <cell r="B368" t="str">
            <v>1SP1101</v>
          </cell>
          <cell r="D368" t="str">
            <v>SPIROMATIC BACK PLATE</v>
          </cell>
          <cell r="E368">
            <v>19</v>
          </cell>
          <cell r="F368">
            <v>2.2675000000000001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ECPD_BS"/>
      <sheetName val="OAR-ISEC PD"/>
      <sheetName val="ISEC PD_Sch E"/>
      <sheetName val="ISECPD_Sch"/>
      <sheetName val="cfwkg-isec pd"/>
      <sheetName val="cf-isec PD"/>
      <sheetName val="Trial_isec pd"/>
      <sheetName val="ISI"/>
      <sheetName val="ISI-SCH"/>
      <sheetName val="ISI-FA"/>
      <sheetName val="cfwkg-isi"/>
      <sheetName val="cf-isi"/>
      <sheetName val="ISHI-OAR"/>
      <sheetName val="ISHI"/>
      <sheetName val="ISHI -FA"/>
      <sheetName val="ISHI-SCH"/>
      <sheetName val="US TB"/>
      <sheetName val="ustb-ex"/>
      <sheetName val="cfwkg-ishi"/>
      <sheetName val="cf-ishi"/>
      <sheetName val="cf-ISEC"/>
      <sheetName val="cfwkg-ISEC"/>
      <sheetName val="ISEC_BS"/>
      <sheetName val="OAR-iSEC"/>
      <sheetName val="ISEC_SchB"/>
      <sheetName val="ISEC_Sch"/>
      <sheetName val="Trial_ISEC-RETAIL"/>
      <sheetName val="Trial_ISEC-INSTITUTIONAL"/>
      <sheetName val="Group"/>
      <sheetName val="ISEC Consol"/>
      <sheetName val="Conso_Sch"/>
      <sheetName val="cash flow wk-cons"/>
      <sheetName val="cash flow cons"/>
      <sheetName val="Segment"/>
      <sheetName val="Eliminations"/>
      <sheetName val="Conso_SchE"/>
      <sheetName val="212"/>
      <sheetName val="for notes"/>
      <sheetName val="ISEC Group"/>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
          <cell r="C1" t="str">
            <v>FINAL GROUPINGS OF I-SEC FOR THE PERIOD ENDED JUNE 30, 2007</v>
          </cell>
        </row>
        <row r="3">
          <cell r="C3" t="str">
            <v>A01</v>
          </cell>
        </row>
        <row r="4">
          <cell r="C4" t="str">
            <v>A01</v>
          </cell>
        </row>
        <row r="9">
          <cell r="C9" t="str">
            <v>B01</v>
          </cell>
        </row>
        <row r="10">
          <cell r="C10" t="str">
            <v>B11</v>
          </cell>
        </row>
        <row r="11">
          <cell r="C11" t="str">
            <v>B02</v>
          </cell>
        </row>
        <row r="13">
          <cell r="C13" t="str">
            <v>B04</v>
          </cell>
        </row>
        <row r="14">
          <cell r="C14" t="str">
            <v>B05</v>
          </cell>
        </row>
        <row r="15">
          <cell r="C15" t="str">
            <v>B06</v>
          </cell>
        </row>
        <row r="16">
          <cell r="C16" t="str">
            <v>B09</v>
          </cell>
        </row>
        <row r="17">
          <cell r="C17" t="str">
            <v>B10</v>
          </cell>
        </row>
        <row r="18">
          <cell r="C18" t="str">
            <v>B07</v>
          </cell>
        </row>
        <row r="22">
          <cell r="C22" t="str">
            <v>C102</v>
          </cell>
        </row>
        <row r="23">
          <cell r="C23" t="str">
            <v>C104</v>
          </cell>
        </row>
        <row r="24">
          <cell r="C24" t="str">
            <v>C105</v>
          </cell>
        </row>
        <row r="25">
          <cell r="C25" t="str">
            <v>c03</v>
          </cell>
        </row>
        <row r="30">
          <cell r="C30" t="str">
            <v>B08</v>
          </cell>
        </row>
        <row r="31">
          <cell r="C31" t="str">
            <v>B03</v>
          </cell>
        </row>
        <row r="33">
          <cell r="C33" t="str">
            <v>C01</v>
          </cell>
        </row>
        <row r="34">
          <cell r="C34" t="str">
            <v>C01</v>
          </cell>
        </row>
        <row r="35">
          <cell r="C35" t="str">
            <v>C103</v>
          </cell>
        </row>
        <row r="36">
          <cell r="C36" t="str">
            <v>C01</v>
          </cell>
        </row>
        <row r="37">
          <cell r="C37" t="str">
            <v>C02</v>
          </cell>
        </row>
        <row r="38">
          <cell r="C38" t="str">
            <v>C103</v>
          </cell>
        </row>
        <row r="39">
          <cell r="C39" t="str">
            <v>C103</v>
          </cell>
        </row>
        <row r="40">
          <cell r="C40" t="str">
            <v>C02</v>
          </cell>
        </row>
        <row r="41">
          <cell r="C41" t="str">
            <v>C07</v>
          </cell>
        </row>
        <row r="42">
          <cell r="C42" t="str">
            <v>C04</v>
          </cell>
        </row>
        <row r="43">
          <cell r="C43" t="str">
            <v>C08</v>
          </cell>
        </row>
        <row r="44">
          <cell r="C44" t="str">
            <v>C04</v>
          </cell>
        </row>
        <row r="45">
          <cell r="C45" t="str">
            <v>C05</v>
          </cell>
        </row>
        <row r="46">
          <cell r="C46" t="str">
            <v>C05</v>
          </cell>
        </row>
        <row r="47">
          <cell r="C47" t="str">
            <v>C06</v>
          </cell>
        </row>
        <row r="51">
          <cell r="C51" t="str">
            <v>D01</v>
          </cell>
        </row>
        <row r="52">
          <cell r="C52" t="str">
            <v>D02</v>
          </cell>
        </row>
        <row r="53">
          <cell r="C53" t="str">
            <v>D03</v>
          </cell>
        </row>
        <row r="54">
          <cell r="C54" t="str">
            <v>D04</v>
          </cell>
        </row>
        <row r="55">
          <cell r="C55" t="str">
            <v>D06</v>
          </cell>
        </row>
        <row r="56">
          <cell r="C56" t="str">
            <v>D06</v>
          </cell>
        </row>
        <row r="57">
          <cell r="C57" t="str">
            <v>D07</v>
          </cell>
        </row>
        <row r="58">
          <cell r="C58" t="str">
            <v>D07</v>
          </cell>
        </row>
        <row r="59">
          <cell r="C59" t="str">
            <v>D08</v>
          </cell>
        </row>
        <row r="60">
          <cell r="C60" t="str">
            <v>D09</v>
          </cell>
        </row>
        <row r="61">
          <cell r="C61" t="str">
            <v>D10</v>
          </cell>
        </row>
        <row r="62">
          <cell r="C62" t="str">
            <v>D05</v>
          </cell>
        </row>
        <row r="63">
          <cell r="C63" t="str">
            <v>D05</v>
          </cell>
        </row>
        <row r="64">
          <cell r="C64" t="str">
            <v>D11</v>
          </cell>
        </row>
        <row r="68">
          <cell r="C68" t="str">
            <v>D02</v>
          </cell>
        </row>
        <row r="69">
          <cell r="C69" t="str">
            <v>D03</v>
          </cell>
        </row>
        <row r="70">
          <cell r="C70" t="str">
            <v>D04</v>
          </cell>
        </row>
        <row r="71">
          <cell r="C71" t="str">
            <v>D06</v>
          </cell>
        </row>
        <row r="72">
          <cell r="C72" t="str">
            <v>D06</v>
          </cell>
        </row>
        <row r="73">
          <cell r="C73" t="str">
            <v>D07</v>
          </cell>
        </row>
        <row r="74">
          <cell r="C74" t="str">
            <v>D07</v>
          </cell>
        </row>
        <row r="75">
          <cell r="C75" t="str">
            <v>D08</v>
          </cell>
        </row>
        <row r="76">
          <cell r="C76" t="str">
            <v>D09</v>
          </cell>
        </row>
        <row r="77">
          <cell r="C77" t="str">
            <v>D10</v>
          </cell>
        </row>
        <row r="78">
          <cell r="C78" t="str">
            <v>D05</v>
          </cell>
        </row>
        <row r="79">
          <cell r="C79" t="str">
            <v>D05</v>
          </cell>
        </row>
        <row r="80">
          <cell r="C80" t="str">
            <v>D11</v>
          </cell>
        </row>
        <row r="81">
          <cell r="C81" t="str">
            <v>D11</v>
          </cell>
        </row>
        <row r="82">
          <cell r="C82" t="str">
            <v>D05</v>
          </cell>
        </row>
        <row r="83">
          <cell r="C83" t="str">
            <v>D08</v>
          </cell>
        </row>
        <row r="84">
          <cell r="C84" t="str">
            <v>D11</v>
          </cell>
        </row>
        <row r="88">
          <cell r="C88" t="str">
            <v>DE11</v>
          </cell>
        </row>
        <row r="92">
          <cell r="C92" t="str">
            <v>DP02</v>
          </cell>
        </row>
        <row r="93">
          <cell r="C93" t="str">
            <v>DP03</v>
          </cell>
        </row>
        <row r="94">
          <cell r="C94" t="str">
            <v>DP04</v>
          </cell>
        </row>
        <row r="95">
          <cell r="C95" t="str">
            <v>DP06</v>
          </cell>
        </row>
        <row r="96">
          <cell r="C96" t="str">
            <v>DP06</v>
          </cell>
        </row>
        <row r="97">
          <cell r="C97" t="str">
            <v>DP07</v>
          </cell>
        </row>
        <row r="98">
          <cell r="C98" t="str">
            <v>DP08</v>
          </cell>
        </row>
        <row r="99">
          <cell r="C99" t="str">
            <v>DP09</v>
          </cell>
        </row>
        <row r="100">
          <cell r="C100" t="str">
            <v>DP06</v>
          </cell>
        </row>
        <row r="101">
          <cell r="C101" t="str">
            <v>DP11</v>
          </cell>
        </row>
        <row r="102">
          <cell r="C102" t="str">
            <v>DP11</v>
          </cell>
        </row>
        <row r="103">
          <cell r="C103" t="str">
            <v>DP11</v>
          </cell>
        </row>
        <row r="108">
          <cell r="C108" t="str">
            <v>E01</v>
          </cell>
        </row>
        <row r="109">
          <cell r="C109" t="str">
            <v>E01</v>
          </cell>
        </row>
        <row r="110">
          <cell r="C110" t="str">
            <v>E01</v>
          </cell>
        </row>
        <row r="111">
          <cell r="C111" t="str">
            <v>E02</v>
          </cell>
        </row>
        <row r="112">
          <cell r="C112" t="str">
            <v>e04</v>
          </cell>
        </row>
        <row r="113">
          <cell r="C113" t="str">
            <v>e07</v>
          </cell>
        </row>
        <row r="114">
          <cell r="C114" t="str">
            <v>e08</v>
          </cell>
        </row>
        <row r="115">
          <cell r="C115" t="str">
            <v>e09</v>
          </cell>
        </row>
        <row r="116">
          <cell r="C116" t="str">
            <v>e05</v>
          </cell>
        </row>
        <row r="117">
          <cell r="C117" t="str">
            <v>e06</v>
          </cell>
        </row>
        <row r="118">
          <cell r="C118" t="str">
            <v>e06</v>
          </cell>
        </row>
        <row r="119">
          <cell r="C119" t="str">
            <v>e06</v>
          </cell>
        </row>
        <row r="120">
          <cell r="C120" t="str">
            <v>e06</v>
          </cell>
        </row>
        <row r="121">
          <cell r="C121" t="str">
            <v>e06</v>
          </cell>
        </row>
        <row r="122">
          <cell r="C122" t="str">
            <v>e06</v>
          </cell>
        </row>
        <row r="123">
          <cell r="C123" t="str">
            <v>e06</v>
          </cell>
        </row>
        <row r="128">
          <cell r="C128" t="str">
            <v>F01</v>
          </cell>
        </row>
        <row r="129">
          <cell r="C129" t="str">
            <v>F01</v>
          </cell>
        </row>
        <row r="130">
          <cell r="C130" t="str">
            <v>F02</v>
          </cell>
        </row>
        <row r="131">
          <cell r="C131" t="str">
            <v>F02</v>
          </cell>
        </row>
        <row r="132">
          <cell r="C132" t="str">
            <v>F02</v>
          </cell>
        </row>
        <row r="133">
          <cell r="C133" t="str">
            <v>F02</v>
          </cell>
        </row>
        <row r="134">
          <cell r="C134" t="str">
            <v>F02</v>
          </cell>
        </row>
        <row r="135">
          <cell r="C135" t="str">
            <v>F02</v>
          </cell>
        </row>
        <row r="136">
          <cell r="C136" t="str">
            <v>F02</v>
          </cell>
        </row>
        <row r="137">
          <cell r="C137" t="str">
            <v>F02</v>
          </cell>
        </row>
        <row r="138">
          <cell r="C138" t="str">
            <v>F02</v>
          </cell>
        </row>
        <row r="139">
          <cell r="C139" t="str">
            <v>F02</v>
          </cell>
        </row>
        <row r="140">
          <cell r="C140" t="str">
            <v>F02</v>
          </cell>
        </row>
        <row r="141">
          <cell r="C141" t="str">
            <v>F02</v>
          </cell>
        </row>
        <row r="142">
          <cell r="C142" t="str">
            <v>F02</v>
          </cell>
        </row>
        <row r="143">
          <cell r="C143" t="str">
            <v>F02</v>
          </cell>
        </row>
        <row r="144">
          <cell r="C144" t="str">
            <v>F03</v>
          </cell>
        </row>
        <row r="145">
          <cell r="C145" t="str">
            <v>F03</v>
          </cell>
        </row>
        <row r="146">
          <cell r="C146" t="str">
            <v>F03</v>
          </cell>
        </row>
        <row r="147">
          <cell r="C147" t="str">
            <v>F03</v>
          </cell>
        </row>
        <row r="148">
          <cell r="C148" t="str">
            <v>F03</v>
          </cell>
        </row>
        <row r="149">
          <cell r="C149" t="str">
            <v>F03</v>
          </cell>
        </row>
        <row r="150">
          <cell r="C150" t="str">
            <v>F03</v>
          </cell>
        </row>
        <row r="151">
          <cell r="C151" t="str">
            <v>F03</v>
          </cell>
        </row>
        <row r="155">
          <cell r="C155" t="str">
            <v>G01</v>
          </cell>
        </row>
        <row r="156">
          <cell r="C156" t="str">
            <v>G01</v>
          </cell>
        </row>
        <row r="157">
          <cell r="C157" t="str">
            <v>G01</v>
          </cell>
        </row>
        <row r="158">
          <cell r="C158" t="str">
            <v>G01</v>
          </cell>
        </row>
        <row r="159">
          <cell r="C159" t="str">
            <v>G01</v>
          </cell>
        </row>
        <row r="160">
          <cell r="C160" t="str">
            <v>G01</v>
          </cell>
        </row>
        <row r="161">
          <cell r="C161" t="str">
            <v>G01</v>
          </cell>
        </row>
        <row r="162">
          <cell r="C162" t="str">
            <v>G01</v>
          </cell>
        </row>
        <row r="163">
          <cell r="C163" t="str">
            <v>G01</v>
          </cell>
        </row>
        <row r="164">
          <cell r="C164" t="str">
            <v>G01</v>
          </cell>
        </row>
        <row r="165">
          <cell r="C165" t="str">
            <v>G01</v>
          </cell>
        </row>
        <row r="166">
          <cell r="C166" t="str">
            <v>G01</v>
          </cell>
        </row>
        <row r="167">
          <cell r="C167" t="str">
            <v>G01</v>
          </cell>
        </row>
        <row r="168">
          <cell r="C168" t="str">
            <v>G01</v>
          </cell>
        </row>
        <row r="169">
          <cell r="C169" t="str">
            <v>G01</v>
          </cell>
        </row>
        <row r="170">
          <cell r="C170" t="str">
            <v>G01</v>
          </cell>
        </row>
        <row r="171">
          <cell r="C171" t="str">
            <v>G01</v>
          </cell>
        </row>
        <row r="172">
          <cell r="C172" t="str">
            <v>G01</v>
          </cell>
        </row>
        <row r="173">
          <cell r="C173" t="str">
            <v>G01</v>
          </cell>
        </row>
        <row r="174">
          <cell r="C174" t="str">
            <v>G01</v>
          </cell>
        </row>
        <row r="175">
          <cell r="C175" t="str">
            <v>G01</v>
          </cell>
        </row>
        <row r="176">
          <cell r="C176" t="str">
            <v>G01</v>
          </cell>
        </row>
        <row r="177">
          <cell r="C177" t="str">
            <v>G01</v>
          </cell>
        </row>
        <row r="178">
          <cell r="C178" t="str">
            <v>G01</v>
          </cell>
        </row>
        <row r="179">
          <cell r="C179" t="str">
            <v>G01</v>
          </cell>
        </row>
        <row r="180">
          <cell r="C180" t="str">
            <v>G01</v>
          </cell>
        </row>
        <row r="181">
          <cell r="C181" t="str">
            <v>G01</v>
          </cell>
        </row>
        <row r="182">
          <cell r="C182" t="str">
            <v>G01</v>
          </cell>
        </row>
        <row r="183">
          <cell r="C183" t="str">
            <v>G01</v>
          </cell>
        </row>
        <row r="184">
          <cell r="C184" t="str">
            <v>G01</v>
          </cell>
        </row>
        <row r="185">
          <cell r="C185" t="str">
            <v>G01</v>
          </cell>
        </row>
        <row r="186">
          <cell r="C186" t="str">
            <v>G01</v>
          </cell>
        </row>
        <row r="187">
          <cell r="C187" t="str">
            <v>G01</v>
          </cell>
        </row>
        <row r="188">
          <cell r="C188" t="str">
            <v>G01</v>
          </cell>
        </row>
        <row r="189">
          <cell r="C189" t="str">
            <v>G01</v>
          </cell>
        </row>
        <row r="190">
          <cell r="C190" t="str">
            <v>G01</v>
          </cell>
        </row>
        <row r="191">
          <cell r="C191" t="str">
            <v>G01</v>
          </cell>
        </row>
        <row r="192">
          <cell r="C192" t="str">
            <v>G01</v>
          </cell>
        </row>
        <row r="193">
          <cell r="C193" t="str">
            <v>G01</v>
          </cell>
        </row>
        <row r="194">
          <cell r="C194" t="str">
            <v>G01</v>
          </cell>
        </row>
        <row r="195">
          <cell r="C195" t="str">
            <v>G01</v>
          </cell>
        </row>
        <row r="196">
          <cell r="C196" t="str">
            <v>G01</v>
          </cell>
        </row>
        <row r="197">
          <cell r="C197" t="str">
            <v>G01</v>
          </cell>
        </row>
        <row r="198">
          <cell r="C198" t="str">
            <v>G01</v>
          </cell>
        </row>
        <row r="199">
          <cell r="C199" t="str">
            <v>G01</v>
          </cell>
        </row>
        <row r="200">
          <cell r="C200" t="str">
            <v>G01</v>
          </cell>
        </row>
        <row r="201">
          <cell r="C201" t="str">
            <v>G01</v>
          </cell>
        </row>
        <row r="202">
          <cell r="C202" t="str">
            <v>G01</v>
          </cell>
        </row>
        <row r="203">
          <cell r="C203" t="str">
            <v>G01</v>
          </cell>
        </row>
        <row r="204">
          <cell r="C204" t="str">
            <v>G01</v>
          </cell>
        </row>
        <row r="205">
          <cell r="C205" t="str">
            <v>G01</v>
          </cell>
        </row>
        <row r="206">
          <cell r="C206" t="str">
            <v>G01</v>
          </cell>
        </row>
        <row r="207">
          <cell r="C207" t="str">
            <v>G01</v>
          </cell>
        </row>
        <row r="208">
          <cell r="C208" t="str">
            <v>G01</v>
          </cell>
        </row>
        <row r="209">
          <cell r="C209" t="str">
            <v>G01</v>
          </cell>
        </row>
        <row r="210">
          <cell r="C210" t="str">
            <v>G01</v>
          </cell>
        </row>
        <row r="211">
          <cell r="C211" t="str">
            <v>G01</v>
          </cell>
        </row>
        <row r="212">
          <cell r="C212" t="str">
            <v>G01</v>
          </cell>
        </row>
        <row r="213">
          <cell r="C213" t="str">
            <v>G01</v>
          </cell>
        </row>
        <row r="214">
          <cell r="C214" t="str">
            <v>G01</v>
          </cell>
        </row>
        <row r="215">
          <cell r="C215" t="str">
            <v>G01</v>
          </cell>
        </row>
        <row r="216">
          <cell r="C216" t="str">
            <v>G01</v>
          </cell>
        </row>
        <row r="217">
          <cell r="C217" t="str">
            <v>G01</v>
          </cell>
        </row>
        <row r="218">
          <cell r="C218" t="str">
            <v>G01</v>
          </cell>
        </row>
        <row r="219">
          <cell r="C219" t="str">
            <v>G01</v>
          </cell>
        </row>
        <row r="220">
          <cell r="C220" t="str">
            <v>G01</v>
          </cell>
        </row>
        <row r="221">
          <cell r="C221" t="str">
            <v>G01</v>
          </cell>
        </row>
        <row r="222">
          <cell r="C222" t="str">
            <v>G01</v>
          </cell>
        </row>
        <row r="223">
          <cell r="C223" t="str">
            <v>G01</v>
          </cell>
        </row>
        <row r="224">
          <cell r="C224" t="str">
            <v>G01</v>
          </cell>
        </row>
        <row r="225">
          <cell r="C225" t="str">
            <v>G01</v>
          </cell>
        </row>
        <row r="226">
          <cell r="C226" t="str">
            <v>G01</v>
          </cell>
        </row>
        <row r="227">
          <cell r="C227" t="str">
            <v>G01</v>
          </cell>
        </row>
        <row r="228">
          <cell r="C228" t="str">
            <v>G01</v>
          </cell>
        </row>
        <row r="229">
          <cell r="C229" t="str">
            <v>G01</v>
          </cell>
        </row>
        <row r="230">
          <cell r="C230" t="str">
            <v>G01</v>
          </cell>
        </row>
        <row r="231">
          <cell r="C231" t="str">
            <v>G01</v>
          </cell>
        </row>
        <row r="232">
          <cell r="C232" t="str">
            <v>G01</v>
          </cell>
        </row>
        <row r="233">
          <cell r="C233" t="str">
            <v>G01</v>
          </cell>
        </row>
        <row r="234">
          <cell r="C234" t="str">
            <v>G01</v>
          </cell>
        </row>
        <row r="235">
          <cell r="C235" t="str">
            <v>G01</v>
          </cell>
        </row>
        <row r="236">
          <cell r="C236" t="str">
            <v>G01</v>
          </cell>
        </row>
        <row r="241">
          <cell r="C241" t="str">
            <v>H04</v>
          </cell>
        </row>
        <row r="242">
          <cell r="C242" t="str">
            <v>H04</v>
          </cell>
        </row>
        <row r="243">
          <cell r="C243" t="str">
            <v>H04</v>
          </cell>
        </row>
        <row r="244">
          <cell r="C244" t="str">
            <v>H04</v>
          </cell>
        </row>
        <row r="245">
          <cell r="C245" t="str">
            <v>H04</v>
          </cell>
        </row>
        <row r="246">
          <cell r="C246" t="str">
            <v>H04</v>
          </cell>
        </row>
        <row r="247">
          <cell r="C247" t="str">
            <v>H04</v>
          </cell>
        </row>
        <row r="248">
          <cell r="C248" t="str">
            <v>H04</v>
          </cell>
        </row>
        <row r="249">
          <cell r="C249" t="str">
            <v>H04</v>
          </cell>
        </row>
        <row r="250">
          <cell r="C250" t="str">
            <v>H04</v>
          </cell>
        </row>
        <row r="251">
          <cell r="C251" t="str">
            <v>H04</v>
          </cell>
        </row>
        <row r="252">
          <cell r="C252" t="str">
            <v>H04</v>
          </cell>
        </row>
        <row r="253">
          <cell r="C253" t="str">
            <v>H04</v>
          </cell>
        </row>
        <row r="254">
          <cell r="C254" t="str">
            <v>H04</v>
          </cell>
        </row>
        <row r="255">
          <cell r="C255" t="str">
            <v>H04</v>
          </cell>
        </row>
        <row r="256">
          <cell r="C256" t="str">
            <v>H04</v>
          </cell>
        </row>
        <row r="257">
          <cell r="C257" t="str">
            <v>H04</v>
          </cell>
        </row>
        <row r="258">
          <cell r="C258" t="str">
            <v>H04</v>
          </cell>
        </row>
        <row r="259">
          <cell r="C259" t="str">
            <v>H04</v>
          </cell>
        </row>
        <row r="260">
          <cell r="C260" t="str">
            <v>H04</v>
          </cell>
        </row>
        <row r="261">
          <cell r="C261" t="str">
            <v>H04</v>
          </cell>
        </row>
        <row r="262">
          <cell r="C262" t="str">
            <v>H04</v>
          </cell>
        </row>
        <row r="263">
          <cell r="C263" t="str">
            <v>H04</v>
          </cell>
        </row>
        <row r="264">
          <cell r="C264" t="str">
            <v>H04</v>
          </cell>
        </row>
        <row r="265">
          <cell r="C265" t="str">
            <v>H04</v>
          </cell>
        </row>
        <row r="266">
          <cell r="C266" t="str">
            <v>H03</v>
          </cell>
        </row>
        <row r="267">
          <cell r="C267" t="str">
            <v>H03</v>
          </cell>
        </row>
        <row r="268">
          <cell r="C268" t="str">
            <v>H03</v>
          </cell>
        </row>
        <row r="269">
          <cell r="C269" t="str">
            <v>H03</v>
          </cell>
        </row>
        <row r="270">
          <cell r="C270" t="str">
            <v>H03</v>
          </cell>
        </row>
        <row r="271">
          <cell r="C271" t="str">
            <v>H03</v>
          </cell>
        </row>
        <row r="272">
          <cell r="C272" t="str">
            <v>H03</v>
          </cell>
        </row>
        <row r="273">
          <cell r="C273" t="str">
            <v>H03</v>
          </cell>
        </row>
        <row r="274">
          <cell r="C274" t="str">
            <v>H03</v>
          </cell>
        </row>
        <row r="275">
          <cell r="C275" t="str">
            <v>H04</v>
          </cell>
        </row>
        <row r="276">
          <cell r="C276" t="str">
            <v>H04</v>
          </cell>
        </row>
        <row r="277">
          <cell r="C277" t="str">
            <v>H04</v>
          </cell>
        </row>
        <row r="278">
          <cell r="C278" t="str">
            <v>H04</v>
          </cell>
        </row>
        <row r="279">
          <cell r="C279" t="str">
            <v>H04</v>
          </cell>
        </row>
        <row r="280">
          <cell r="C280" t="str">
            <v>H04</v>
          </cell>
        </row>
        <row r="281">
          <cell r="C281" t="str">
            <v>H04</v>
          </cell>
        </row>
        <row r="282">
          <cell r="C282" t="str">
            <v>H02</v>
          </cell>
        </row>
        <row r="283">
          <cell r="C283" t="str">
            <v>H02</v>
          </cell>
        </row>
        <row r="284">
          <cell r="C284" t="str">
            <v>H02</v>
          </cell>
        </row>
        <row r="285">
          <cell r="C285" t="str">
            <v>H03</v>
          </cell>
        </row>
        <row r="290">
          <cell r="C290" t="str">
            <v>I01</v>
          </cell>
        </row>
        <row r="291">
          <cell r="C291" t="str">
            <v>I01</v>
          </cell>
        </row>
        <row r="292">
          <cell r="C292" t="str">
            <v>I01</v>
          </cell>
        </row>
        <row r="293">
          <cell r="C293" t="str">
            <v>I01</v>
          </cell>
        </row>
        <row r="294">
          <cell r="C294" t="str">
            <v>I01</v>
          </cell>
        </row>
        <row r="295">
          <cell r="C295" t="str">
            <v>I01</v>
          </cell>
        </row>
        <row r="296">
          <cell r="C296" t="str">
            <v>I01</v>
          </cell>
        </row>
        <row r="297">
          <cell r="C297" t="str">
            <v>I01</v>
          </cell>
        </row>
        <row r="298">
          <cell r="C298" t="str">
            <v>I01</v>
          </cell>
        </row>
        <row r="299">
          <cell r="C299" t="str">
            <v>I01</v>
          </cell>
        </row>
        <row r="300">
          <cell r="C300" t="str">
            <v>I01</v>
          </cell>
        </row>
        <row r="301">
          <cell r="C301" t="str">
            <v>I01</v>
          </cell>
        </row>
        <row r="302">
          <cell r="C302" t="str">
            <v>I01</v>
          </cell>
        </row>
        <row r="303">
          <cell r="C303" t="str">
            <v>I01</v>
          </cell>
        </row>
        <row r="304">
          <cell r="C304" t="str">
            <v>I01</v>
          </cell>
        </row>
        <row r="305">
          <cell r="C305" t="str">
            <v>I01</v>
          </cell>
        </row>
        <row r="306">
          <cell r="C306" t="str">
            <v>I01</v>
          </cell>
        </row>
        <row r="307">
          <cell r="C307" t="str">
            <v>I01</v>
          </cell>
        </row>
        <row r="308">
          <cell r="C308" t="str">
            <v>I02</v>
          </cell>
        </row>
        <row r="309">
          <cell r="C309" t="str">
            <v>I02</v>
          </cell>
        </row>
        <row r="310">
          <cell r="C310" t="str">
            <v>I02</v>
          </cell>
        </row>
        <row r="311">
          <cell r="C311" t="str">
            <v>I02</v>
          </cell>
        </row>
        <row r="312">
          <cell r="C312" t="str">
            <v>I02</v>
          </cell>
        </row>
        <row r="313">
          <cell r="C313" t="str">
            <v>I02</v>
          </cell>
        </row>
        <row r="314">
          <cell r="C314" t="str">
            <v>I02</v>
          </cell>
        </row>
        <row r="315">
          <cell r="C315" t="str">
            <v>I02</v>
          </cell>
        </row>
        <row r="316">
          <cell r="C316" t="str">
            <v>I02</v>
          </cell>
        </row>
        <row r="317">
          <cell r="C317" t="str">
            <v>I02</v>
          </cell>
        </row>
        <row r="318">
          <cell r="C318" t="str">
            <v>I02</v>
          </cell>
        </row>
        <row r="319">
          <cell r="C319" t="str">
            <v>I02</v>
          </cell>
        </row>
        <row r="320">
          <cell r="C320" t="str">
            <v>I02</v>
          </cell>
        </row>
        <row r="321">
          <cell r="C321" t="str">
            <v>I02</v>
          </cell>
        </row>
        <row r="322">
          <cell r="C322" t="str">
            <v>I02</v>
          </cell>
        </row>
        <row r="323">
          <cell r="C323" t="str">
            <v>I02</v>
          </cell>
        </row>
        <row r="324">
          <cell r="C324" t="str">
            <v>I02</v>
          </cell>
        </row>
        <row r="325">
          <cell r="C325" t="str">
            <v>I02</v>
          </cell>
        </row>
        <row r="326">
          <cell r="C326" t="str">
            <v>I02</v>
          </cell>
        </row>
        <row r="327">
          <cell r="C327" t="str">
            <v>I02</v>
          </cell>
        </row>
        <row r="328">
          <cell r="C328" t="str">
            <v>I02</v>
          </cell>
        </row>
        <row r="329">
          <cell r="C329" t="str">
            <v>I02</v>
          </cell>
        </row>
        <row r="330">
          <cell r="C330" t="str">
            <v>I02</v>
          </cell>
        </row>
        <row r="331">
          <cell r="C331" t="str">
            <v>I02</v>
          </cell>
        </row>
        <row r="332">
          <cell r="C332" t="str">
            <v>I02</v>
          </cell>
        </row>
        <row r="333">
          <cell r="C333" t="str">
            <v>I02</v>
          </cell>
        </row>
        <row r="334">
          <cell r="C334" t="str">
            <v>I02</v>
          </cell>
        </row>
        <row r="335">
          <cell r="C335" t="str">
            <v>I02</v>
          </cell>
        </row>
        <row r="336">
          <cell r="C336" t="str">
            <v>I02</v>
          </cell>
        </row>
        <row r="337">
          <cell r="C337" t="str">
            <v>I02</v>
          </cell>
        </row>
        <row r="338">
          <cell r="C338" t="str">
            <v>I02</v>
          </cell>
        </row>
        <row r="339">
          <cell r="C339" t="str">
            <v>I02</v>
          </cell>
        </row>
        <row r="340">
          <cell r="C340" t="str">
            <v>I02</v>
          </cell>
        </row>
        <row r="341">
          <cell r="C341" t="str">
            <v>I02</v>
          </cell>
        </row>
        <row r="342">
          <cell r="C342" t="str">
            <v>I02</v>
          </cell>
        </row>
        <row r="343">
          <cell r="C343" t="str">
            <v>I02</v>
          </cell>
        </row>
        <row r="344">
          <cell r="C344" t="str">
            <v>I02</v>
          </cell>
        </row>
        <row r="345">
          <cell r="C345" t="str">
            <v>I02</v>
          </cell>
        </row>
        <row r="346">
          <cell r="C346" t="str">
            <v>I02</v>
          </cell>
        </row>
        <row r="347">
          <cell r="C347" t="str">
            <v>I02</v>
          </cell>
        </row>
        <row r="348">
          <cell r="C348" t="str">
            <v>I02</v>
          </cell>
        </row>
        <row r="349">
          <cell r="C349" t="str">
            <v>I02</v>
          </cell>
        </row>
        <row r="350">
          <cell r="C350" t="str">
            <v>I02</v>
          </cell>
        </row>
        <row r="351">
          <cell r="C351" t="str">
            <v>I02</v>
          </cell>
        </row>
        <row r="352">
          <cell r="C352" t="str">
            <v>I02</v>
          </cell>
        </row>
        <row r="353">
          <cell r="C353" t="str">
            <v>I02</v>
          </cell>
        </row>
        <row r="354">
          <cell r="C354" t="str">
            <v>I02</v>
          </cell>
        </row>
        <row r="355">
          <cell r="C355" t="str">
            <v>I02</v>
          </cell>
        </row>
        <row r="356">
          <cell r="C356" t="str">
            <v>I02</v>
          </cell>
        </row>
        <row r="357">
          <cell r="C357" t="str">
            <v>I02</v>
          </cell>
        </row>
        <row r="358">
          <cell r="C358" t="str">
            <v>I02</v>
          </cell>
        </row>
        <row r="359">
          <cell r="C359" t="str">
            <v>I02</v>
          </cell>
        </row>
        <row r="360">
          <cell r="C360" t="str">
            <v>I02</v>
          </cell>
        </row>
        <row r="361">
          <cell r="C361" t="str">
            <v>I02</v>
          </cell>
        </row>
        <row r="362">
          <cell r="C362" t="str">
            <v>I02</v>
          </cell>
        </row>
        <row r="363">
          <cell r="C363" t="str">
            <v>I02</v>
          </cell>
        </row>
        <row r="364">
          <cell r="C364" t="str">
            <v>I02</v>
          </cell>
        </row>
        <row r="365">
          <cell r="C365" t="str">
            <v>I02</v>
          </cell>
        </row>
        <row r="366">
          <cell r="C366" t="str">
            <v>I02</v>
          </cell>
        </row>
        <row r="367">
          <cell r="C367" t="str">
            <v>I02</v>
          </cell>
        </row>
        <row r="368">
          <cell r="C368" t="str">
            <v>I02</v>
          </cell>
        </row>
        <row r="369">
          <cell r="C369" t="str">
            <v>I02</v>
          </cell>
        </row>
        <row r="370">
          <cell r="C370" t="str">
            <v>I02</v>
          </cell>
        </row>
        <row r="371">
          <cell r="C371" t="str">
            <v>I02</v>
          </cell>
        </row>
        <row r="372">
          <cell r="C372" t="str">
            <v>I02</v>
          </cell>
        </row>
        <row r="373">
          <cell r="C373" t="str">
            <v>I02</v>
          </cell>
        </row>
        <row r="374">
          <cell r="C374" t="str">
            <v>I02</v>
          </cell>
        </row>
        <row r="375">
          <cell r="C375" t="str">
            <v>I02</v>
          </cell>
        </row>
        <row r="376">
          <cell r="C376" t="str">
            <v>I02</v>
          </cell>
        </row>
        <row r="377">
          <cell r="C377" t="str">
            <v>I02</v>
          </cell>
        </row>
        <row r="378">
          <cell r="C378" t="str">
            <v>I02</v>
          </cell>
        </row>
        <row r="379">
          <cell r="C379" t="str">
            <v>I02</v>
          </cell>
        </row>
        <row r="380">
          <cell r="C380" t="str">
            <v>I02</v>
          </cell>
        </row>
        <row r="381">
          <cell r="C381" t="str">
            <v>I02</v>
          </cell>
        </row>
        <row r="382">
          <cell r="C382" t="str">
            <v>I02</v>
          </cell>
        </row>
        <row r="383">
          <cell r="C383" t="str">
            <v>I02</v>
          </cell>
        </row>
        <row r="384">
          <cell r="C384" t="str">
            <v>I02</v>
          </cell>
        </row>
        <row r="385">
          <cell r="C385" t="str">
            <v>I02</v>
          </cell>
        </row>
        <row r="386">
          <cell r="C386" t="str">
            <v>I02</v>
          </cell>
        </row>
        <row r="387">
          <cell r="C387" t="str">
            <v>I02</v>
          </cell>
        </row>
        <row r="388">
          <cell r="C388" t="str">
            <v>I02</v>
          </cell>
        </row>
        <row r="389">
          <cell r="C389" t="str">
            <v>I02</v>
          </cell>
        </row>
        <row r="390">
          <cell r="C390" t="str">
            <v>I02</v>
          </cell>
        </row>
        <row r="391">
          <cell r="C391" t="str">
            <v>I02</v>
          </cell>
        </row>
        <row r="392">
          <cell r="C392" t="str">
            <v>I02</v>
          </cell>
        </row>
        <row r="393">
          <cell r="C393" t="str">
            <v>I02</v>
          </cell>
        </row>
        <row r="394">
          <cell r="C394" t="str">
            <v>I02</v>
          </cell>
        </row>
        <row r="395">
          <cell r="C395" t="str">
            <v>I02</v>
          </cell>
        </row>
        <row r="396">
          <cell r="C396" t="str">
            <v>I02</v>
          </cell>
        </row>
        <row r="397">
          <cell r="C397" t="str">
            <v>I02</v>
          </cell>
        </row>
        <row r="398">
          <cell r="C398" t="str">
            <v>I02</v>
          </cell>
        </row>
        <row r="399">
          <cell r="C399" t="str">
            <v>I02</v>
          </cell>
        </row>
        <row r="400">
          <cell r="C400" t="str">
            <v>I02</v>
          </cell>
        </row>
        <row r="401">
          <cell r="C401" t="str">
            <v>I02</v>
          </cell>
        </row>
        <row r="402">
          <cell r="C402" t="str">
            <v>I02</v>
          </cell>
        </row>
        <row r="403">
          <cell r="C403" t="str">
            <v>I02</v>
          </cell>
        </row>
        <row r="404">
          <cell r="C404" t="str">
            <v>I02</v>
          </cell>
        </row>
        <row r="405">
          <cell r="C405" t="str">
            <v>I02</v>
          </cell>
        </row>
        <row r="406">
          <cell r="C406" t="str">
            <v>I02</v>
          </cell>
        </row>
        <row r="407">
          <cell r="C407" t="str">
            <v>I02</v>
          </cell>
        </row>
        <row r="408">
          <cell r="C408" t="str">
            <v>I02</v>
          </cell>
        </row>
        <row r="409">
          <cell r="C409" t="str">
            <v>I02</v>
          </cell>
        </row>
        <row r="410">
          <cell r="C410" t="str">
            <v>I02</v>
          </cell>
        </row>
        <row r="411">
          <cell r="C411" t="str">
            <v>I02</v>
          </cell>
        </row>
        <row r="412">
          <cell r="C412" t="str">
            <v>I02</v>
          </cell>
        </row>
        <row r="413">
          <cell r="C413" t="str">
            <v>I02</v>
          </cell>
        </row>
        <row r="414">
          <cell r="C414" t="str">
            <v>I02</v>
          </cell>
        </row>
        <row r="415">
          <cell r="C415" t="str">
            <v>I02</v>
          </cell>
        </row>
        <row r="416">
          <cell r="C416" t="str">
            <v>I02</v>
          </cell>
        </row>
        <row r="417">
          <cell r="C417" t="str">
            <v>I02</v>
          </cell>
        </row>
        <row r="418">
          <cell r="C418" t="str">
            <v>I02</v>
          </cell>
        </row>
        <row r="419">
          <cell r="C419" t="str">
            <v>I02</v>
          </cell>
        </row>
        <row r="420">
          <cell r="C420" t="str">
            <v>I02</v>
          </cell>
        </row>
        <row r="421">
          <cell r="C421" t="str">
            <v>I02</v>
          </cell>
        </row>
        <row r="422">
          <cell r="C422" t="str">
            <v>I02</v>
          </cell>
        </row>
        <row r="423">
          <cell r="C423" t="str">
            <v>I02</v>
          </cell>
        </row>
        <row r="424">
          <cell r="C424" t="str">
            <v>I02</v>
          </cell>
        </row>
        <row r="425">
          <cell r="C425" t="str">
            <v>I02</v>
          </cell>
        </row>
        <row r="426">
          <cell r="C426" t="str">
            <v>I02</v>
          </cell>
        </row>
        <row r="427">
          <cell r="C427" t="str">
            <v>I02</v>
          </cell>
        </row>
        <row r="428">
          <cell r="C428" t="str">
            <v>I02</v>
          </cell>
        </row>
        <row r="429">
          <cell r="C429" t="str">
            <v>I02</v>
          </cell>
        </row>
        <row r="430">
          <cell r="C430" t="str">
            <v>I02</v>
          </cell>
        </row>
        <row r="431">
          <cell r="C431" t="str">
            <v>I02</v>
          </cell>
        </row>
        <row r="432">
          <cell r="C432" t="str">
            <v>I02</v>
          </cell>
        </row>
        <row r="433">
          <cell r="C433" t="str">
            <v>I02</v>
          </cell>
        </row>
        <row r="434">
          <cell r="C434" t="str">
            <v>I02</v>
          </cell>
        </row>
        <row r="435">
          <cell r="C435" t="str">
            <v>I02</v>
          </cell>
        </row>
        <row r="436">
          <cell r="C436" t="str">
            <v>I02</v>
          </cell>
        </row>
        <row r="437">
          <cell r="C437" t="str">
            <v>I02</v>
          </cell>
        </row>
        <row r="438">
          <cell r="C438" t="str">
            <v>I02</v>
          </cell>
        </row>
        <row r="439">
          <cell r="C439" t="str">
            <v>I02</v>
          </cell>
        </row>
        <row r="440">
          <cell r="C440" t="str">
            <v>I02</v>
          </cell>
        </row>
        <row r="441">
          <cell r="C441" t="str">
            <v>I02</v>
          </cell>
        </row>
        <row r="442">
          <cell r="C442" t="str">
            <v>I02</v>
          </cell>
        </row>
        <row r="443">
          <cell r="C443" t="str">
            <v>I03</v>
          </cell>
        </row>
        <row r="444">
          <cell r="C444" t="str">
            <v>I03</v>
          </cell>
        </row>
        <row r="445">
          <cell r="C445" t="str">
            <v>I03</v>
          </cell>
        </row>
        <row r="446">
          <cell r="C446" t="str">
            <v>I03</v>
          </cell>
        </row>
        <row r="447">
          <cell r="C447" t="str">
            <v>I04</v>
          </cell>
        </row>
        <row r="448">
          <cell r="C448" t="str">
            <v>I04</v>
          </cell>
        </row>
        <row r="454">
          <cell r="C454" t="str">
            <v>J07</v>
          </cell>
        </row>
        <row r="455">
          <cell r="C455" t="str">
            <v>J01</v>
          </cell>
        </row>
        <row r="456">
          <cell r="C456" t="str">
            <v>J02</v>
          </cell>
        </row>
        <row r="457">
          <cell r="C457" t="str">
            <v>J02</v>
          </cell>
        </row>
        <row r="458">
          <cell r="C458" t="str">
            <v>J03</v>
          </cell>
        </row>
        <row r="459">
          <cell r="C459" t="str">
            <v>J03</v>
          </cell>
        </row>
        <row r="460">
          <cell r="C460" t="str">
            <v>J04</v>
          </cell>
        </row>
        <row r="461">
          <cell r="C461" t="str">
            <v>J17</v>
          </cell>
        </row>
        <row r="462">
          <cell r="C462" t="str">
            <v>J05</v>
          </cell>
        </row>
        <row r="463">
          <cell r="C463" t="str">
            <v>J05</v>
          </cell>
        </row>
        <row r="464">
          <cell r="C464" t="str">
            <v>J05</v>
          </cell>
        </row>
        <row r="465">
          <cell r="C465" t="str">
            <v>J05</v>
          </cell>
        </row>
        <row r="466">
          <cell r="C466" t="str">
            <v>J05</v>
          </cell>
        </row>
        <row r="467">
          <cell r="C467" t="str">
            <v>J05</v>
          </cell>
        </row>
        <row r="468">
          <cell r="C468" t="str">
            <v>J05</v>
          </cell>
        </row>
        <row r="469">
          <cell r="C469" t="str">
            <v>J05</v>
          </cell>
        </row>
        <row r="470">
          <cell r="C470" t="str">
            <v>J05</v>
          </cell>
        </row>
        <row r="471">
          <cell r="C471" t="str">
            <v>J05</v>
          </cell>
        </row>
        <row r="472">
          <cell r="C472" t="str">
            <v>J05</v>
          </cell>
        </row>
        <row r="473">
          <cell r="C473" t="str">
            <v>J05</v>
          </cell>
        </row>
        <row r="474">
          <cell r="C474" t="str">
            <v>J05</v>
          </cell>
        </row>
        <row r="475">
          <cell r="C475" t="str">
            <v>J05</v>
          </cell>
        </row>
        <row r="476">
          <cell r="C476" t="str">
            <v>J05</v>
          </cell>
        </row>
        <row r="477">
          <cell r="C477" t="str">
            <v>J05</v>
          </cell>
        </row>
        <row r="478">
          <cell r="C478" t="str">
            <v>J05</v>
          </cell>
        </row>
        <row r="479">
          <cell r="C479" t="str">
            <v>J05</v>
          </cell>
        </row>
        <row r="480">
          <cell r="C480" t="str">
            <v>J05</v>
          </cell>
        </row>
        <row r="481">
          <cell r="C481" t="str">
            <v>J05</v>
          </cell>
        </row>
        <row r="482">
          <cell r="C482" t="str">
            <v>J05</v>
          </cell>
        </row>
        <row r="483">
          <cell r="C483" t="str">
            <v>J05</v>
          </cell>
        </row>
        <row r="484">
          <cell r="C484" t="str">
            <v>J05</v>
          </cell>
        </row>
        <row r="485">
          <cell r="C485" t="str">
            <v>J05</v>
          </cell>
        </row>
        <row r="486">
          <cell r="C486" t="str">
            <v>J05</v>
          </cell>
        </row>
        <row r="487">
          <cell r="C487" t="str">
            <v>J05</v>
          </cell>
        </row>
        <row r="488">
          <cell r="C488" t="str">
            <v>J05</v>
          </cell>
        </row>
        <row r="489">
          <cell r="C489" t="str">
            <v>J05</v>
          </cell>
        </row>
        <row r="490">
          <cell r="C490" t="str">
            <v>J05</v>
          </cell>
        </row>
        <row r="491">
          <cell r="C491" t="str">
            <v>J05</v>
          </cell>
        </row>
        <row r="492">
          <cell r="C492" t="str">
            <v>J05</v>
          </cell>
        </row>
        <row r="493">
          <cell r="C493" t="str">
            <v>J05</v>
          </cell>
        </row>
        <row r="494">
          <cell r="C494" t="str">
            <v>J05</v>
          </cell>
        </row>
        <row r="495">
          <cell r="C495" t="str">
            <v>J05</v>
          </cell>
        </row>
        <row r="496">
          <cell r="C496" t="str">
            <v>J05</v>
          </cell>
        </row>
        <row r="497">
          <cell r="C497" t="str">
            <v>J05</v>
          </cell>
        </row>
        <row r="498">
          <cell r="C498" t="str">
            <v>J05</v>
          </cell>
        </row>
        <row r="499">
          <cell r="C499" t="str">
            <v>J05</v>
          </cell>
        </row>
        <row r="500">
          <cell r="C500" t="str">
            <v>J05</v>
          </cell>
        </row>
        <row r="501">
          <cell r="C501" t="str">
            <v>J05</v>
          </cell>
        </row>
        <row r="502">
          <cell r="C502" t="str">
            <v>J05</v>
          </cell>
        </row>
        <row r="503">
          <cell r="C503" t="str">
            <v>J05</v>
          </cell>
        </row>
        <row r="504">
          <cell r="C504" t="str">
            <v>J05</v>
          </cell>
        </row>
        <row r="505">
          <cell r="C505" t="str">
            <v>J05</v>
          </cell>
        </row>
        <row r="506">
          <cell r="C506" t="str">
            <v>J05</v>
          </cell>
        </row>
        <row r="507">
          <cell r="C507" t="str">
            <v>J05</v>
          </cell>
        </row>
        <row r="508">
          <cell r="C508" t="str">
            <v>J05</v>
          </cell>
        </row>
        <row r="509">
          <cell r="C509" t="str">
            <v>J05</v>
          </cell>
        </row>
        <row r="510">
          <cell r="C510" t="str">
            <v>J05</v>
          </cell>
        </row>
        <row r="511">
          <cell r="C511" t="str">
            <v>J05</v>
          </cell>
        </row>
        <row r="512">
          <cell r="C512" t="str">
            <v>J05</v>
          </cell>
        </row>
        <row r="513">
          <cell r="C513" t="str">
            <v>J05</v>
          </cell>
        </row>
        <row r="514">
          <cell r="C514" t="str">
            <v>J05</v>
          </cell>
        </row>
        <row r="515">
          <cell r="C515" t="str">
            <v>J05</v>
          </cell>
        </row>
        <row r="516">
          <cell r="C516" t="str">
            <v>J05</v>
          </cell>
        </row>
        <row r="517">
          <cell r="C517" t="str">
            <v>J05</v>
          </cell>
        </row>
        <row r="518">
          <cell r="C518" t="str">
            <v>J05</v>
          </cell>
        </row>
        <row r="519">
          <cell r="C519" t="str">
            <v>J05</v>
          </cell>
        </row>
        <row r="520">
          <cell r="C520" t="str">
            <v>J05</v>
          </cell>
        </row>
        <row r="521">
          <cell r="C521" t="str">
            <v>J05</v>
          </cell>
        </row>
        <row r="522">
          <cell r="C522" t="str">
            <v>J05</v>
          </cell>
        </row>
        <row r="523">
          <cell r="C523" t="str">
            <v>J05</v>
          </cell>
        </row>
        <row r="524">
          <cell r="C524" t="str">
            <v>J05</v>
          </cell>
        </row>
        <row r="525">
          <cell r="C525" t="str">
            <v>J05</v>
          </cell>
        </row>
        <row r="526">
          <cell r="C526" t="str">
            <v>J05</v>
          </cell>
        </row>
        <row r="527">
          <cell r="C527" t="str">
            <v>J05</v>
          </cell>
        </row>
        <row r="528">
          <cell r="C528" t="str">
            <v>J05</v>
          </cell>
        </row>
        <row r="529">
          <cell r="C529" t="str">
            <v>J05</v>
          </cell>
        </row>
        <row r="530">
          <cell r="C530" t="str">
            <v>J05</v>
          </cell>
        </row>
        <row r="531">
          <cell r="C531" t="str">
            <v>J05</v>
          </cell>
        </row>
        <row r="532">
          <cell r="C532" t="str">
            <v>J05</v>
          </cell>
        </row>
        <row r="533">
          <cell r="C533" t="str">
            <v>J05</v>
          </cell>
        </row>
        <row r="534">
          <cell r="C534" t="str">
            <v>J05</v>
          </cell>
        </row>
        <row r="535">
          <cell r="C535" t="str">
            <v>J05</v>
          </cell>
        </row>
        <row r="536">
          <cell r="C536" t="str">
            <v>J05</v>
          </cell>
        </row>
        <row r="537">
          <cell r="C537" t="str">
            <v>J05</v>
          </cell>
        </row>
        <row r="538">
          <cell r="C538" t="str">
            <v>J05</v>
          </cell>
        </row>
        <row r="539">
          <cell r="C539" t="str">
            <v>J05</v>
          </cell>
        </row>
        <row r="540">
          <cell r="C540" t="str">
            <v>J05</v>
          </cell>
        </row>
        <row r="541">
          <cell r="C541" t="str">
            <v>J05</v>
          </cell>
        </row>
        <row r="542">
          <cell r="C542" t="str">
            <v>J05</v>
          </cell>
        </row>
        <row r="543">
          <cell r="C543" t="str">
            <v>J05</v>
          </cell>
        </row>
        <row r="544">
          <cell r="C544" t="str">
            <v>J05</v>
          </cell>
        </row>
        <row r="545">
          <cell r="C545" t="str">
            <v>J05</v>
          </cell>
        </row>
        <row r="546">
          <cell r="C546" t="str">
            <v>J05</v>
          </cell>
        </row>
        <row r="547">
          <cell r="C547" t="str">
            <v>J05</v>
          </cell>
        </row>
        <row r="548">
          <cell r="C548" t="str">
            <v>J05</v>
          </cell>
        </row>
        <row r="549">
          <cell r="C549" t="str">
            <v>K05</v>
          </cell>
        </row>
        <row r="550">
          <cell r="C550" t="str">
            <v>K05</v>
          </cell>
        </row>
        <row r="551">
          <cell r="C551" t="str">
            <v>K05</v>
          </cell>
        </row>
        <row r="552">
          <cell r="C552" t="str">
            <v>K05</v>
          </cell>
        </row>
        <row r="553">
          <cell r="C553" t="str">
            <v>K05</v>
          </cell>
        </row>
        <row r="554">
          <cell r="C554" t="str">
            <v>K05</v>
          </cell>
        </row>
        <row r="555">
          <cell r="C555" t="str">
            <v>K05</v>
          </cell>
        </row>
        <row r="556">
          <cell r="C556" t="str">
            <v>J07</v>
          </cell>
        </row>
        <row r="557">
          <cell r="C557" t="str">
            <v>J07</v>
          </cell>
        </row>
        <row r="558">
          <cell r="C558" t="str">
            <v>J07</v>
          </cell>
        </row>
        <row r="559">
          <cell r="C559" t="str">
            <v>J07</v>
          </cell>
        </row>
        <row r="560">
          <cell r="C560" t="str">
            <v>J07</v>
          </cell>
        </row>
        <row r="561">
          <cell r="C561" t="str">
            <v>J07</v>
          </cell>
        </row>
        <row r="562">
          <cell r="C562" t="str">
            <v>J07</v>
          </cell>
        </row>
        <row r="563">
          <cell r="C563" t="str">
            <v>J07</v>
          </cell>
        </row>
        <row r="564">
          <cell r="C564" t="str">
            <v>J07</v>
          </cell>
        </row>
        <row r="565">
          <cell r="C565" t="str">
            <v>J07</v>
          </cell>
        </row>
        <row r="566">
          <cell r="C566" t="str">
            <v>J07</v>
          </cell>
        </row>
        <row r="567">
          <cell r="C567" t="str">
            <v>J07</v>
          </cell>
        </row>
        <row r="568">
          <cell r="C568" t="str">
            <v>J07</v>
          </cell>
        </row>
        <row r="569">
          <cell r="C569" t="str">
            <v>J07</v>
          </cell>
        </row>
        <row r="570">
          <cell r="C570" t="str">
            <v>J07</v>
          </cell>
        </row>
        <row r="571">
          <cell r="C571" t="str">
            <v>J07</v>
          </cell>
        </row>
        <row r="572">
          <cell r="C572" t="str">
            <v>J07</v>
          </cell>
        </row>
        <row r="573">
          <cell r="C573" t="str">
            <v>J07</v>
          </cell>
        </row>
        <row r="574">
          <cell r="C574" t="str">
            <v>J07</v>
          </cell>
        </row>
        <row r="575">
          <cell r="C575" t="str">
            <v>J07</v>
          </cell>
        </row>
        <row r="576">
          <cell r="C576" t="str">
            <v>J07</v>
          </cell>
        </row>
        <row r="577">
          <cell r="C577" t="str">
            <v>J07</v>
          </cell>
        </row>
        <row r="578">
          <cell r="C578" t="str">
            <v>J07</v>
          </cell>
        </row>
        <row r="579">
          <cell r="C579" t="str">
            <v>J07</v>
          </cell>
        </row>
        <row r="580">
          <cell r="C580" t="str">
            <v>J07</v>
          </cell>
        </row>
        <row r="581">
          <cell r="C581" t="str">
            <v>J16</v>
          </cell>
        </row>
        <row r="582">
          <cell r="C582" t="str">
            <v>J07</v>
          </cell>
        </row>
        <row r="583">
          <cell r="C583" t="str">
            <v>J07</v>
          </cell>
        </row>
        <row r="584">
          <cell r="C584" t="str">
            <v>J07</v>
          </cell>
        </row>
        <row r="585">
          <cell r="C585" t="str">
            <v>J07</v>
          </cell>
        </row>
        <row r="586">
          <cell r="C586" t="str">
            <v>J07</v>
          </cell>
        </row>
        <row r="587">
          <cell r="C587" t="str">
            <v>J07</v>
          </cell>
        </row>
        <row r="588">
          <cell r="C588" t="str">
            <v>J07</v>
          </cell>
        </row>
        <row r="589">
          <cell r="C589" t="str">
            <v>J07</v>
          </cell>
        </row>
        <row r="590">
          <cell r="C590" t="str">
            <v>J07</v>
          </cell>
        </row>
        <row r="591">
          <cell r="C591" t="str">
            <v>J07</v>
          </cell>
        </row>
        <row r="592">
          <cell r="C592" t="str">
            <v>J07</v>
          </cell>
        </row>
        <row r="593">
          <cell r="C593" t="str">
            <v>J07</v>
          </cell>
        </row>
        <row r="594">
          <cell r="C594" t="str">
            <v>J07</v>
          </cell>
        </row>
        <row r="595">
          <cell r="C595" t="str">
            <v>J07</v>
          </cell>
        </row>
        <row r="596">
          <cell r="C596" t="str">
            <v>J07</v>
          </cell>
        </row>
        <row r="597">
          <cell r="C597" t="str">
            <v>J07</v>
          </cell>
        </row>
        <row r="598">
          <cell r="C598" t="str">
            <v>J07</v>
          </cell>
        </row>
        <row r="599">
          <cell r="C599" t="str">
            <v>J07</v>
          </cell>
        </row>
        <row r="600">
          <cell r="C600" t="str">
            <v>J07</v>
          </cell>
        </row>
        <row r="601">
          <cell r="C601" t="str">
            <v>J07</v>
          </cell>
        </row>
        <row r="602">
          <cell r="C602" t="str">
            <v>J07</v>
          </cell>
        </row>
        <row r="603">
          <cell r="C603" t="str">
            <v>J07</v>
          </cell>
        </row>
        <row r="604">
          <cell r="C604" t="str">
            <v>J07</v>
          </cell>
        </row>
        <row r="605">
          <cell r="C605" t="str">
            <v>J07</v>
          </cell>
        </row>
        <row r="606">
          <cell r="C606" t="str">
            <v>J07</v>
          </cell>
        </row>
        <row r="607">
          <cell r="C607" t="str">
            <v>J07</v>
          </cell>
        </row>
        <row r="608">
          <cell r="C608" t="str">
            <v>J07</v>
          </cell>
        </row>
        <row r="609">
          <cell r="C609" t="str">
            <v>J07</v>
          </cell>
        </row>
        <row r="610">
          <cell r="C610" t="str">
            <v>h04</v>
          </cell>
        </row>
        <row r="611">
          <cell r="C611" t="str">
            <v>J07</v>
          </cell>
        </row>
        <row r="612">
          <cell r="C612" t="str">
            <v>J07</v>
          </cell>
        </row>
        <row r="613">
          <cell r="C613" t="str">
            <v>J07</v>
          </cell>
        </row>
        <row r="614">
          <cell r="C614" t="str">
            <v>J07</v>
          </cell>
        </row>
        <row r="615">
          <cell r="C615" t="str">
            <v>J08</v>
          </cell>
        </row>
        <row r="616">
          <cell r="C616" t="str">
            <v>J08</v>
          </cell>
        </row>
        <row r="617">
          <cell r="C617" t="str">
            <v>J08</v>
          </cell>
        </row>
        <row r="618">
          <cell r="C618" t="str">
            <v>J08</v>
          </cell>
        </row>
        <row r="619">
          <cell r="C619" t="str">
            <v>J08</v>
          </cell>
        </row>
        <row r="620">
          <cell r="C620" t="str">
            <v>J08</v>
          </cell>
        </row>
        <row r="621">
          <cell r="C621" t="str">
            <v>J08</v>
          </cell>
        </row>
        <row r="622">
          <cell r="C622" t="str">
            <v>J08</v>
          </cell>
        </row>
        <row r="623">
          <cell r="C623" t="str">
            <v>J09</v>
          </cell>
        </row>
        <row r="624">
          <cell r="C624" t="str">
            <v>J12</v>
          </cell>
        </row>
        <row r="625">
          <cell r="C625" t="str">
            <v>J07</v>
          </cell>
        </row>
        <row r="626">
          <cell r="C626" t="str">
            <v>J07</v>
          </cell>
        </row>
        <row r="627">
          <cell r="C627" t="str">
            <v>J07</v>
          </cell>
        </row>
        <row r="628">
          <cell r="C628" t="str">
            <v>J07</v>
          </cell>
        </row>
        <row r="629">
          <cell r="C629" t="str">
            <v>J14</v>
          </cell>
        </row>
        <row r="630">
          <cell r="C630" t="str">
            <v>J14</v>
          </cell>
        </row>
        <row r="631">
          <cell r="C631" t="str">
            <v>J14</v>
          </cell>
        </row>
        <row r="632">
          <cell r="C632" t="str">
            <v>j07</v>
          </cell>
        </row>
        <row r="633">
          <cell r="C633" t="str">
            <v>j07</v>
          </cell>
        </row>
        <row r="634">
          <cell r="C634" t="str">
            <v>J14</v>
          </cell>
        </row>
        <row r="635">
          <cell r="C635" t="str">
            <v>J14</v>
          </cell>
        </row>
        <row r="636">
          <cell r="C636" t="str">
            <v>J14</v>
          </cell>
        </row>
        <row r="637">
          <cell r="C637" t="str">
            <v>J14</v>
          </cell>
        </row>
        <row r="638">
          <cell r="C638" t="str">
            <v>J14</v>
          </cell>
        </row>
        <row r="643">
          <cell r="C643" t="str">
            <v>K01</v>
          </cell>
        </row>
        <row r="644">
          <cell r="C644" t="str">
            <v>K01</v>
          </cell>
        </row>
        <row r="645">
          <cell r="C645" t="str">
            <v>K01</v>
          </cell>
        </row>
        <row r="646">
          <cell r="C646" t="str">
            <v>K01</v>
          </cell>
        </row>
        <row r="647">
          <cell r="C647" t="str">
            <v>K01</v>
          </cell>
        </row>
        <row r="648">
          <cell r="C648" t="str">
            <v>K01</v>
          </cell>
        </row>
        <row r="649">
          <cell r="C649" t="str">
            <v>K01</v>
          </cell>
        </row>
        <row r="650">
          <cell r="C650" t="str">
            <v>K01</v>
          </cell>
        </row>
        <row r="651">
          <cell r="C651" t="str">
            <v>K01</v>
          </cell>
        </row>
        <row r="652">
          <cell r="C652" t="str">
            <v>K01</v>
          </cell>
        </row>
        <row r="653">
          <cell r="C653" t="str">
            <v>K01</v>
          </cell>
        </row>
        <row r="654">
          <cell r="C654" t="str">
            <v>K01</v>
          </cell>
        </row>
        <row r="655">
          <cell r="C655" t="str">
            <v>K01</v>
          </cell>
        </row>
        <row r="656">
          <cell r="C656" t="str">
            <v>K01</v>
          </cell>
        </row>
        <row r="657">
          <cell r="C657" t="str">
            <v>K01</v>
          </cell>
        </row>
        <row r="658">
          <cell r="C658" t="str">
            <v>K01</v>
          </cell>
        </row>
        <row r="659">
          <cell r="C659" t="str">
            <v>J07</v>
          </cell>
        </row>
        <row r="660">
          <cell r="C660" t="str">
            <v>K01</v>
          </cell>
        </row>
        <row r="661">
          <cell r="C661" t="str">
            <v>J07</v>
          </cell>
        </row>
        <row r="662">
          <cell r="C662" t="str">
            <v>K01</v>
          </cell>
        </row>
        <row r="663">
          <cell r="C663" t="str">
            <v>K01</v>
          </cell>
        </row>
        <row r="664">
          <cell r="C664" t="str">
            <v>H04</v>
          </cell>
        </row>
        <row r="665">
          <cell r="C665" t="str">
            <v>K02</v>
          </cell>
        </row>
        <row r="666">
          <cell r="C666" t="str">
            <v>K02</v>
          </cell>
        </row>
        <row r="667">
          <cell r="C667" t="str">
            <v>K02</v>
          </cell>
        </row>
        <row r="668">
          <cell r="C668" t="str">
            <v>K02</v>
          </cell>
        </row>
        <row r="669">
          <cell r="C669" t="str">
            <v>K02</v>
          </cell>
        </row>
        <row r="670">
          <cell r="C670" t="str">
            <v>K02</v>
          </cell>
        </row>
        <row r="671">
          <cell r="C671" t="str">
            <v>K02</v>
          </cell>
        </row>
        <row r="672">
          <cell r="C672" t="str">
            <v>K02</v>
          </cell>
        </row>
        <row r="673">
          <cell r="C673" t="str">
            <v>K02</v>
          </cell>
        </row>
        <row r="674">
          <cell r="C674" t="str">
            <v>K02</v>
          </cell>
        </row>
        <row r="675">
          <cell r="C675" t="str">
            <v>K02</v>
          </cell>
        </row>
        <row r="676">
          <cell r="C676" t="str">
            <v>K02</v>
          </cell>
        </row>
        <row r="677">
          <cell r="C677" t="str">
            <v>K02</v>
          </cell>
        </row>
        <row r="678">
          <cell r="C678" t="str">
            <v>K02</v>
          </cell>
        </row>
        <row r="679">
          <cell r="C679" t="str">
            <v>K02</v>
          </cell>
        </row>
        <row r="680">
          <cell r="C680" t="str">
            <v>K02</v>
          </cell>
        </row>
        <row r="681">
          <cell r="C681" t="str">
            <v>K02</v>
          </cell>
        </row>
        <row r="682">
          <cell r="C682" t="str">
            <v>K02</v>
          </cell>
        </row>
        <row r="683">
          <cell r="C683" t="str">
            <v>K02</v>
          </cell>
        </row>
        <row r="684">
          <cell r="C684" t="str">
            <v>K02</v>
          </cell>
        </row>
        <row r="685">
          <cell r="C685" t="str">
            <v>K02</v>
          </cell>
        </row>
        <row r="686">
          <cell r="C686" t="str">
            <v>K02</v>
          </cell>
        </row>
        <row r="687">
          <cell r="C687" t="str">
            <v>K02</v>
          </cell>
        </row>
        <row r="688">
          <cell r="C688" t="str">
            <v>K02</v>
          </cell>
        </row>
        <row r="689">
          <cell r="C689" t="str">
            <v>K02</v>
          </cell>
        </row>
        <row r="690">
          <cell r="C690" t="str">
            <v>K02</v>
          </cell>
        </row>
        <row r="691">
          <cell r="C691" t="str">
            <v>K02</v>
          </cell>
        </row>
        <row r="692">
          <cell r="C692" t="str">
            <v>K02</v>
          </cell>
        </row>
        <row r="693">
          <cell r="C693" t="str">
            <v>K02</v>
          </cell>
        </row>
        <row r="694">
          <cell r="C694" t="str">
            <v>K02</v>
          </cell>
        </row>
        <row r="695">
          <cell r="C695" t="str">
            <v>K02</v>
          </cell>
        </row>
        <row r="696">
          <cell r="C696" t="str">
            <v>K02</v>
          </cell>
        </row>
        <row r="697">
          <cell r="C697" t="str">
            <v>K02</v>
          </cell>
        </row>
        <row r="698">
          <cell r="C698" t="str">
            <v>K02</v>
          </cell>
        </row>
        <row r="699">
          <cell r="C699" t="str">
            <v>K02</v>
          </cell>
        </row>
        <row r="700">
          <cell r="C700" t="str">
            <v>K02</v>
          </cell>
        </row>
        <row r="701">
          <cell r="C701" t="str">
            <v>K03</v>
          </cell>
        </row>
        <row r="702">
          <cell r="C702" t="str">
            <v>K03</v>
          </cell>
        </row>
        <row r="703">
          <cell r="C703" t="str">
            <v>K03</v>
          </cell>
        </row>
        <row r="704">
          <cell r="C704" t="str">
            <v>K03</v>
          </cell>
        </row>
        <row r="705">
          <cell r="C705" t="str">
            <v>K03</v>
          </cell>
        </row>
        <row r="706">
          <cell r="C706" t="str">
            <v>K03</v>
          </cell>
        </row>
        <row r="707">
          <cell r="C707" t="str">
            <v>K03</v>
          </cell>
        </row>
        <row r="708">
          <cell r="C708" t="str">
            <v>K03</v>
          </cell>
        </row>
        <row r="709">
          <cell r="C709" t="str">
            <v>K03</v>
          </cell>
        </row>
        <row r="710">
          <cell r="C710" t="str">
            <v>K03</v>
          </cell>
        </row>
        <row r="711">
          <cell r="C711" t="str">
            <v>J07</v>
          </cell>
        </row>
        <row r="712">
          <cell r="C712" t="str">
            <v>J07</v>
          </cell>
        </row>
        <row r="713">
          <cell r="C713" t="str">
            <v>J07</v>
          </cell>
        </row>
        <row r="714">
          <cell r="C714" t="str">
            <v>J07</v>
          </cell>
        </row>
        <row r="715">
          <cell r="C715" t="str">
            <v>K04</v>
          </cell>
        </row>
        <row r="716">
          <cell r="C716" t="str">
            <v>K04</v>
          </cell>
        </row>
        <row r="717">
          <cell r="C717" t="str">
            <v>K04</v>
          </cell>
        </row>
        <row r="718">
          <cell r="C718" t="str">
            <v>K04</v>
          </cell>
        </row>
        <row r="719">
          <cell r="C719" t="str">
            <v>K04</v>
          </cell>
        </row>
        <row r="720">
          <cell r="C720" t="str">
            <v>K04</v>
          </cell>
        </row>
        <row r="721">
          <cell r="C721" t="str">
            <v>K04</v>
          </cell>
        </row>
        <row r="722">
          <cell r="C722" t="str">
            <v>K04</v>
          </cell>
        </row>
        <row r="723">
          <cell r="C723" t="str">
            <v>K04</v>
          </cell>
        </row>
        <row r="724">
          <cell r="C724" t="str">
            <v>K04</v>
          </cell>
        </row>
        <row r="725">
          <cell r="C725" t="str">
            <v>K04</v>
          </cell>
        </row>
        <row r="726">
          <cell r="C726" t="str">
            <v>K04</v>
          </cell>
        </row>
        <row r="727">
          <cell r="C727" t="str">
            <v>k04</v>
          </cell>
        </row>
        <row r="728">
          <cell r="C728" t="str">
            <v>K04</v>
          </cell>
        </row>
        <row r="729">
          <cell r="C729" t="str">
            <v>K04</v>
          </cell>
        </row>
        <row r="730">
          <cell r="C730" t="str">
            <v>K04</v>
          </cell>
        </row>
        <row r="731">
          <cell r="C731" t="str">
            <v>K04</v>
          </cell>
        </row>
        <row r="732">
          <cell r="C732" t="str">
            <v>K04</v>
          </cell>
        </row>
        <row r="733">
          <cell r="C733" t="str">
            <v>K04</v>
          </cell>
        </row>
        <row r="734">
          <cell r="C734" t="str">
            <v>K04</v>
          </cell>
        </row>
        <row r="735">
          <cell r="C735" t="str">
            <v>K04</v>
          </cell>
        </row>
        <row r="736">
          <cell r="C736" t="str">
            <v>K04</v>
          </cell>
        </row>
        <row r="737">
          <cell r="C737" t="str">
            <v>K04</v>
          </cell>
        </row>
        <row r="738">
          <cell r="C738" t="str">
            <v>K04</v>
          </cell>
        </row>
        <row r="739">
          <cell r="C739" t="str">
            <v>K04</v>
          </cell>
        </row>
        <row r="740">
          <cell r="C740" t="str">
            <v>K04</v>
          </cell>
        </row>
        <row r="741">
          <cell r="C741" t="str">
            <v>K04</v>
          </cell>
        </row>
        <row r="742">
          <cell r="C742" t="str">
            <v>K04</v>
          </cell>
        </row>
        <row r="743">
          <cell r="C743" t="str">
            <v>K04</v>
          </cell>
        </row>
        <row r="744">
          <cell r="C744" t="str">
            <v>K04</v>
          </cell>
        </row>
        <row r="745">
          <cell r="C745" t="str">
            <v>K04</v>
          </cell>
        </row>
        <row r="746">
          <cell r="C746" t="str">
            <v>K04</v>
          </cell>
        </row>
        <row r="747">
          <cell r="C747" t="str">
            <v>K04</v>
          </cell>
        </row>
        <row r="748">
          <cell r="C748" t="str">
            <v>K04</v>
          </cell>
        </row>
        <row r="749">
          <cell r="C749" t="str">
            <v>k04</v>
          </cell>
        </row>
        <row r="750">
          <cell r="C750" t="str">
            <v>K04</v>
          </cell>
        </row>
        <row r="751">
          <cell r="C751" t="str">
            <v>K04</v>
          </cell>
        </row>
        <row r="752">
          <cell r="C752" t="str">
            <v>K04</v>
          </cell>
        </row>
        <row r="753">
          <cell r="C753" t="str">
            <v>K04</v>
          </cell>
        </row>
        <row r="754">
          <cell r="C754" t="str">
            <v>K04</v>
          </cell>
        </row>
        <row r="755">
          <cell r="C755" t="str">
            <v>K04</v>
          </cell>
        </row>
        <row r="756">
          <cell r="C756" t="str">
            <v>K04</v>
          </cell>
        </row>
        <row r="757">
          <cell r="C757" t="str">
            <v>K04</v>
          </cell>
        </row>
        <row r="758">
          <cell r="C758" t="str">
            <v>K04</v>
          </cell>
        </row>
        <row r="759">
          <cell r="C759" t="str">
            <v>K04</v>
          </cell>
        </row>
        <row r="760">
          <cell r="C760" t="str">
            <v>K04</v>
          </cell>
        </row>
        <row r="761">
          <cell r="C761" t="str">
            <v>K04</v>
          </cell>
        </row>
        <row r="762">
          <cell r="C762" t="str">
            <v>K04</v>
          </cell>
        </row>
        <row r="763">
          <cell r="C763" t="str">
            <v>K04</v>
          </cell>
        </row>
        <row r="764">
          <cell r="C764" t="str">
            <v>K04</v>
          </cell>
        </row>
        <row r="765">
          <cell r="C765" t="str">
            <v>K04</v>
          </cell>
        </row>
        <row r="766">
          <cell r="C766" t="str">
            <v>K04</v>
          </cell>
        </row>
        <row r="767">
          <cell r="C767" t="str">
            <v>K04</v>
          </cell>
        </row>
        <row r="768">
          <cell r="C768" t="str">
            <v>K04</v>
          </cell>
        </row>
        <row r="769">
          <cell r="C769" t="str">
            <v>K04</v>
          </cell>
        </row>
        <row r="770">
          <cell r="C770" t="str">
            <v>K04</v>
          </cell>
        </row>
        <row r="771">
          <cell r="C771" t="str">
            <v>K04</v>
          </cell>
        </row>
        <row r="772">
          <cell r="C772" t="str">
            <v>k04</v>
          </cell>
        </row>
        <row r="773">
          <cell r="C773" t="str">
            <v>K04</v>
          </cell>
        </row>
        <row r="774">
          <cell r="C774" t="str">
            <v>K04</v>
          </cell>
        </row>
        <row r="775">
          <cell r="C775" t="str">
            <v>K04</v>
          </cell>
        </row>
        <row r="776">
          <cell r="C776" t="str">
            <v>K04</v>
          </cell>
        </row>
        <row r="777">
          <cell r="C777" t="str">
            <v>K04</v>
          </cell>
        </row>
        <row r="778">
          <cell r="C778" t="str">
            <v>K04</v>
          </cell>
        </row>
        <row r="779">
          <cell r="C779" t="str">
            <v>K04</v>
          </cell>
        </row>
        <row r="780">
          <cell r="C780" t="str">
            <v>K04</v>
          </cell>
        </row>
        <row r="781">
          <cell r="C781" t="str">
            <v>K04</v>
          </cell>
        </row>
        <row r="782">
          <cell r="C782" t="str">
            <v>K04</v>
          </cell>
        </row>
        <row r="783">
          <cell r="C783" t="str">
            <v>K04</v>
          </cell>
        </row>
        <row r="784">
          <cell r="C784" t="str">
            <v>K04</v>
          </cell>
        </row>
        <row r="785">
          <cell r="C785" t="str">
            <v>K04</v>
          </cell>
        </row>
        <row r="786">
          <cell r="C786" t="str">
            <v>K04</v>
          </cell>
        </row>
        <row r="787">
          <cell r="C787" t="str">
            <v>K04</v>
          </cell>
        </row>
        <row r="788">
          <cell r="C788" t="str">
            <v>K04</v>
          </cell>
        </row>
        <row r="789">
          <cell r="C789" t="str">
            <v>K04</v>
          </cell>
        </row>
        <row r="790">
          <cell r="C790" t="str">
            <v>K04</v>
          </cell>
        </row>
        <row r="791">
          <cell r="C791" t="str">
            <v>K04</v>
          </cell>
        </row>
        <row r="792">
          <cell r="C792" t="str">
            <v>K04</v>
          </cell>
        </row>
        <row r="793">
          <cell r="C793" t="str">
            <v>K04</v>
          </cell>
        </row>
        <row r="794">
          <cell r="C794" t="str">
            <v>K04</v>
          </cell>
        </row>
        <row r="795">
          <cell r="C795" t="str">
            <v>K04</v>
          </cell>
        </row>
        <row r="796">
          <cell r="C796" t="str">
            <v>K04</v>
          </cell>
        </row>
        <row r="797">
          <cell r="C797" t="str">
            <v>K04</v>
          </cell>
        </row>
        <row r="798">
          <cell r="C798" t="str">
            <v>K04</v>
          </cell>
        </row>
        <row r="799">
          <cell r="C799" t="str">
            <v>K04</v>
          </cell>
        </row>
        <row r="800">
          <cell r="C800" t="str">
            <v>K04</v>
          </cell>
        </row>
        <row r="801">
          <cell r="C801" t="str">
            <v>K04</v>
          </cell>
        </row>
        <row r="802">
          <cell r="C802" t="str">
            <v>K04</v>
          </cell>
        </row>
        <row r="803">
          <cell r="C803" t="str">
            <v>K04</v>
          </cell>
        </row>
        <row r="804">
          <cell r="C804" t="str">
            <v>K04</v>
          </cell>
        </row>
        <row r="805">
          <cell r="C805" t="str">
            <v>K04</v>
          </cell>
        </row>
        <row r="806">
          <cell r="C806" t="str">
            <v>K04</v>
          </cell>
        </row>
        <row r="807">
          <cell r="C807" t="str">
            <v>K04</v>
          </cell>
        </row>
        <row r="808">
          <cell r="C808" t="str">
            <v>K04</v>
          </cell>
        </row>
        <row r="809">
          <cell r="C809" t="str">
            <v>K04</v>
          </cell>
        </row>
        <row r="810">
          <cell r="C810" t="str">
            <v>K04</v>
          </cell>
        </row>
        <row r="811">
          <cell r="C811" t="str">
            <v>K04</v>
          </cell>
        </row>
        <row r="812">
          <cell r="C812" t="str">
            <v>K04</v>
          </cell>
        </row>
        <row r="813">
          <cell r="C813" t="str">
            <v>K04</v>
          </cell>
        </row>
        <row r="814">
          <cell r="C814" t="str">
            <v>K04</v>
          </cell>
        </row>
        <row r="815">
          <cell r="C815" t="str">
            <v>K04</v>
          </cell>
        </row>
        <row r="816">
          <cell r="C816" t="str">
            <v>K04</v>
          </cell>
        </row>
        <row r="817">
          <cell r="C817" t="str">
            <v>K04</v>
          </cell>
        </row>
        <row r="818">
          <cell r="C818" t="str">
            <v>K04</v>
          </cell>
        </row>
        <row r="819">
          <cell r="C819" t="str">
            <v>K04</v>
          </cell>
        </row>
        <row r="820">
          <cell r="C820" t="str">
            <v>K04</v>
          </cell>
        </row>
        <row r="821">
          <cell r="C821" t="str">
            <v>K04</v>
          </cell>
        </row>
        <row r="822">
          <cell r="C822" t="str">
            <v>K04</v>
          </cell>
        </row>
        <row r="823">
          <cell r="C823" t="str">
            <v>K04</v>
          </cell>
        </row>
        <row r="824">
          <cell r="C824" t="str">
            <v>K04</v>
          </cell>
        </row>
        <row r="825">
          <cell r="C825" t="str">
            <v>K04</v>
          </cell>
        </row>
        <row r="826">
          <cell r="C826" t="str">
            <v>K04</v>
          </cell>
        </row>
        <row r="827">
          <cell r="C827" t="str">
            <v>K04</v>
          </cell>
        </row>
        <row r="828">
          <cell r="C828" t="str">
            <v>K04</v>
          </cell>
        </row>
        <row r="829">
          <cell r="C829" t="str">
            <v>K04</v>
          </cell>
        </row>
        <row r="830">
          <cell r="C830" t="str">
            <v>K04</v>
          </cell>
        </row>
        <row r="831">
          <cell r="C831" t="str">
            <v>K04</v>
          </cell>
        </row>
        <row r="832">
          <cell r="C832" t="str">
            <v>K04</v>
          </cell>
        </row>
        <row r="833">
          <cell r="C833" t="str">
            <v>K04</v>
          </cell>
        </row>
        <row r="834">
          <cell r="C834" t="str">
            <v>K04</v>
          </cell>
        </row>
        <row r="835">
          <cell r="C835" t="str">
            <v>K04</v>
          </cell>
        </row>
        <row r="836">
          <cell r="C836" t="str">
            <v>K04</v>
          </cell>
        </row>
        <row r="837">
          <cell r="C837" t="str">
            <v>K04</v>
          </cell>
        </row>
        <row r="838">
          <cell r="C838" t="str">
            <v>K04</v>
          </cell>
        </row>
        <row r="839">
          <cell r="C839" t="str">
            <v>K04</v>
          </cell>
        </row>
        <row r="840">
          <cell r="C840" t="str">
            <v>K04</v>
          </cell>
        </row>
        <row r="841">
          <cell r="C841" t="str">
            <v>K04</v>
          </cell>
        </row>
        <row r="842">
          <cell r="C842" t="str">
            <v>K04</v>
          </cell>
        </row>
        <row r="843">
          <cell r="C843" t="str">
            <v>K04</v>
          </cell>
        </row>
        <row r="844">
          <cell r="C844" t="str">
            <v>K04</v>
          </cell>
        </row>
        <row r="845">
          <cell r="C845" t="str">
            <v>K04</v>
          </cell>
        </row>
        <row r="846">
          <cell r="C846" t="str">
            <v>K04</v>
          </cell>
        </row>
        <row r="847">
          <cell r="C847" t="str">
            <v>K04</v>
          </cell>
        </row>
        <row r="848">
          <cell r="C848" t="str">
            <v>K07</v>
          </cell>
        </row>
        <row r="849">
          <cell r="C849" t="str">
            <v>K07</v>
          </cell>
        </row>
        <row r="850">
          <cell r="C850" t="str">
            <v>K04</v>
          </cell>
        </row>
        <row r="851">
          <cell r="C851" t="str">
            <v>K04</v>
          </cell>
        </row>
        <row r="852">
          <cell r="C852" t="str">
            <v>K05</v>
          </cell>
        </row>
        <row r="853">
          <cell r="C853" t="str">
            <v>K07</v>
          </cell>
        </row>
        <row r="854">
          <cell r="C854" t="str">
            <v>K09</v>
          </cell>
        </row>
        <row r="855">
          <cell r="C855" t="str">
            <v>K08</v>
          </cell>
        </row>
        <row r="862">
          <cell r="C862" t="str">
            <v>L01</v>
          </cell>
        </row>
        <row r="863">
          <cell r="C863" t="str">
            <v>L01</v>
          </cell>
        </row>
        <row r="864">
          <cell r="C864" t="str">
            <v>O04</v>
          </cell>
        </row>
        <row r="865">
          <cell r="C865" t="str">
            <v>L02</v>
          </cell>
        </row>
        <row r="866">
          <cell r="C866" t="str">
            <v>L02</v>
          </cell>
        </row>
        <row r="867">
          <cell r="C867" t="str">
            <v>L02</v>
          </cell>
        </row>
        <row r="868">
          <cell r="C868" t="str">
            <v>L02</v>
          </cell>
        </row>
        <row r="869">
          <cell r="C869" t="str">
            <v>L03</v>
          </cell>
        </row>
        <row r="870">
          <cell r="C870" t="str">
            <v>L03</v>
          </cell>
        </row>
        <row r="871">
          <cell r="C871" t="str">
            <v>L03</v>
          </cell>
        </row>
        <row r="872">
          <cell r="C872" t="str">
            <v>L03</v>
          </cell>
        </row>
        <row r="873">
          <cell r="C873" t="str">
            <v>L04</v>
          </cell>
        </row>
        <row r="874">
          <cell r="C874" t="str">
            <v>L04</v>
          </cell>
        </row>
        <row r="875">
          <cell r="C875" t="str">
            <v>L04</v>
          </cell>
        </row>
        <row r="876">
          <cell r="C876" t="str">
            <v>O04</v>
          </cell>
        </row>
        <row r="877">
          <cell r="C877" t="str">
            <v>O04</v>
          </cell>
        </row>
        <row r="878">
          <cell r="C878" t="str">
            <v>O04</v>
          </cell>
        </row>
        <row r="879">
          <cell r="C879" t="str">
            <v>O05</v>
          </cell>
        </row>
        <row r="880">
          <cell r="C880" t="str">
            <v>O04</v>
          </cell>
        </row>
        <row r="881">
          <cell r="C881" t="str">
            <v>O04</v>
          </cell>
        </row>
        <row r="882">
          <cell r="C882" t="str">
            <v>O09</v>
          </cell>
        </row>
        <row r="883">
          <cell r="C883" t="str">
            <v>O04</v>
          </cell>
        </row>
        <row r="884">
          <cell r="C884" t="str">
            <v>O04</v>
          </cell>
        </row>
        <row r="885">
          <cell r="C885" t="str">
            <v>O04</v>
          </cell>
        </row>
        <row r="886">
          <cell r="C886" t="str">
            <v>O04</v>
          </cell>
        </row>
        <row r="887">
          <cell r="C887" t="str">
            <v>O04</v>
          </cell>
        </row>
        <row r="888">
          <cell r="C888" t="str">
            <v>O09</v>
          </cell>
        </row>
        <row r="889">
          <cell r="C889" t="str">
            <v>O09</v>
          </cell>
        </row>
        <row r="890">
          <cell r="C890" t="str">
            <v>O09</v>
          </cell>
        </row>
        <row r="891">
          <cell r="C891" t="str">
            <v>O09</v>
          </cell>
        </row>
        <row r="892">
          <cell r="C892" t="str">
            <v>O09</v>
          </cell>
        </row>
        <row r="893">
          <cell r="C893" t="str">
            <v>O09</v>
          </cell>
        </row>
        <row r="894">
          <cell r="C894" t="str">
            <v>O09</v>
          </cell>
        </row>
        <row r="895">
          <cell r="C895" t="str">
            <v>O09</v>
          </cell>
        </row>
        <row r="896">
          <cell r="C896" t="str">
            <v>O09</v>
          </cell>
        </row>
        <row r="897">
          <cell r="C897" t="str">
            <v>O09</v>
          </cell>
        </row>
        <row r="898">
          <cell r="C898" t="str">
            <v>O09</v>
          </cell>
        </row>
        <row r="899">
          <cell r="C899" t="str">
            <v>O09</v>
          </cell>
        </row>
        <row r="900">
          <cell r="C900" t="str">
            <v>O09</v>
          </cell>
        </row>
        <row r="901">
          <cell r="C901" t="str">
            <v>O09</v>
          </cell>
        </row>
        <row r="902">
          <cell r="C902" t="str">
            <v>O04</v>
          </cell>
        </row>
        <row r="903">
          <cell r="C903" t="str">
            <v>O09</v>
          </cell>
        </row>
        <row r="904">
          <cell r="C904" t="str">
            <v>O09</v>
          </cell>
        </row>
        <row r="905">
          <cell r="C905" t="str">
            <v>O04</v>
          </cell>
        </row>
        <row r="906">
          <cell r="C906" t="str">
            <v>O04</v>
          </cell>
        </row>
        <row r="907">
          <cell r="C907" t="str">
            <v>O04</v>
          </cell>
        </row>
        <row r="913">
          <cell r="C913" t="str">
            <v>M01</v>
          </cell>
        </row>
        <row r="914">
          <cell r="C914" t="str">
            <v>M01</v>
          </cell>
        </row>
        <row r="915">
          <cell r="C915" t="str">
            <v>M02</v>
          </cell>
        </row>
        <row r="916">
          <cell r="C916" t="str">
            <v>M02</v>
          </cell>
        </row>
        <row r="917">
          <cell r="C917" t="str">
            <v>M02</v>
          </cell>
        </row>
        <row r="918">
          <cell r="C918" t="str">
            <v>M02</v>
          </cell>
        </row>
        <row r="919">
          <cell r="C919" t="str">
            <v>M02</v>
          </cell>
        </row>
        <row r="920">
          <cell r="C920" t="str">
            <v>M02</v>
          </cell>
        </row>
        <row r="921">
          <cell r="C921" t="str">
            <v>M02</v>
          </cell>
        </row>
        <row r="922">
          <cell r="C922" t="str">
            <v>M02</v>
          </cell>
        </row>
        <row r="923">
          <cell r="C923" t="str">
            <v>M02</v>
          </cell>
        </row>
        <row r="924">
          <cell r="C924" t="str">
            <v>M02</v>
          </cell>
        </row>
        <row r="925">
          <cell r="C925" t="str">
            <v>M05</v>
          </cell>
        </row>
        <row r="926">
          <cell r="C926" t="str">
            <v>M06</v>
          </cell>
        </row>
        <row r="927">
          <cell r="C927" t="str">
            <v>M08</v>
          </cell>
        </row>
        <row r="928">
          <cell r="C928" t="str">
            <v>M08</v>
          </cell>
        </row>
        <row r="929">
          <cell r="C929" t="str">
            <v>M08</v>
          </cell>
        </row>
        <row r="930">
          <cell r="C930" t="str">
            <v>M08</v>
          </cell>
        </row>
        <row r="931">
          <cell r="C931" t="str">
            <v>M08</v>
          </cell>
        </row>
        <row r="932">
          <cell r="C932" t="str">
            <v>M08</v>
          </cell>
        </row>
        <row r="933">
          <cell r="C933" t="str">
            <v>M08</v>
          </cell>
        </row>
        <row r="934">
          <cell r="C934" t="str">
            <v>M08</v>
          </cell>
        </row>
        <row r="935">
          <cell r="C935" t="str">
            <v>M08</v>
          </cell>
        </row>
        <row r="936">
          <cell r="C936" t="str">
            <v>M08</v>
          </cell>
        </row>
        <row r="937">
          <cell r="C937" t="str">
            <v>M08</v>
          </cell>
        </row>
        <row r="938">
          <cell r="C938" t="str">
            <v>M09</v>
          </cell>
        </row>
        <row r="939">
          <cell r="C939" t="str">
            <v>M09</v>
          </cell>
        </row>
        <row r="940">
          <cell r="C940" t="str">
            <v>M09</v>
          </cell>
        </row>
        <row r="941">
          <cell r="C941" t="str">
            <v>M09</v>
          </cell>
        </row>
        <row r="942">
          <cell r="C942" t="str">
            <v>M09</v>
          </cell>
        </row>
        <row r="943">
          <cell r="C943" t="str">
            <v>M10</v>
          </cell>
        </row>
        <row r="944">
          <cell r="C944" t="str">
            <v>M10</v>
          </cell>
        </row>
        <row r="945">
          <cell r="C945" t="str">
            <v>M10</v>
          </cell>
        </row>
        <row r="946">
          <cell r="C946" t="str">
            <v>M10</v>
          </cell>
        </row>
        <row r="947">
          <cell r="C947" t="str">
            <v>M10</v>
          </cell>
        </row>
        <row r="948">
          <cell r="C948" t="str">
            <v>M11</v>
          </cell>
        </row>
        <row r="949">
          <cell r="C949" t="str">
            <v>M11</v>
          </cell>
        </row>
        <row r="950">
          <cell r="C950" t="str">
            <v>M12</v>
          </cell>
        </row>
        <row r="954">
          <cell r="C954" t="str">
            <v>N01</v>
          </cell>
        </row>
        <row r="955">
          <cell r="C955" t="str">
            <v>N03</v>
          </cell>
        </row>
        <row r="956">
          <cell r="C956" t="str">
            <v>N01</v>
          </cell>
        </row>
        <row r="957">
          <cell r="C957" t="str">
            <v>N01</v>
          </cell>
        </row>
        <row r="958">
          <cell r="C958" t="str">
            <v>N01</v>
          </cell>
        </row>
        <row r="959">
          <cell r="C959" t="str">
            <v>N01</v>
          </cell>
        </row>
        <row r="960">
          <cell r="C960" t="str">
            <v>N01</v>
          </cell>
        </row>
        <row r="961">
          <cell r="C961" t="str">
            <v>N01</v>
          </cell>
        </row>
        <row r="962">
          <cell r="C962" t="str">
            <v>N01</v>
          </cell>
        </row>
        <row r="963">
          <cell r="C963" t="str">
            <v>N01</v>
          </cell>
        </row>
        <row r="964">
          <cell r="C964" t="str">
            <v>N01</v>
          </cell>
        </row>
        <row r="965">
          <cell r="C965" t="str">
            <v>pl9</v>
          </cell>
        </row>
        <row r="966">
          <cell r="C966" t="str">
            <v>N01</v>
          </cell>
        </row>
        <row r="967">
          <cell r="C967" t="str">
            <v>N01</v>
          </cell>
        </row>
        <row r="968">
          <cell r="C968" t="str">
            <v>N01</v>
          </cell>
        </row>
        <row r="969">
          <cell r="C969" t="str">
            <v>N01</v>
          </cell>
        </row>
        <row r="970">
          <cell r="C970" t="str">
            <v>N01</v>
          </cell>
        </row>
        <row r="971">
          <cell r="C971" t="str">
            <v>N01</v>
          </cell>
        </row>
        <row r="972">
          <cell r="C972" t="str">
            <v>N01</v>
          </cell>
        </row>
        <row r="973">
          <cell r="C973" t="str">
            <v>N01</v>
          </cell>
        </row>
        <row r="974">
          <cell r="C974" t="str">
            <v>N01</v>
          </cell>
        </row>
        <row r="975">
          <cell r="C975" t="str">
            <v>N01</v>
          </cell>
        </row>
        <row r="976">
          <cell r="C976" t="str">
            <v>N01</v>
          </cell>
        </row>
        <row r="977">
          <cell r="C977" t="str">
            <v>N01</v>
          </cell>
        </row>
        <row r="978">
          <cell r="C978" t="str">
            <v>N01</v>
          </cell>
        </row>
        <row r="979">
          <cell r="C979" t="str">
            <v>N01</v>
          </cell>
        </row>
        <row r="980">
          <cell r="C980" t="str">
            <v>N01</v>
          </cell>
        </row>
        <row r="981">
          <cell r="C981" t="str">
            <v>N01</v>
          </cell>
        </row>
        <row r="982">
          <cell r="C982" t="str">
            <v>N01</v>
          </cell>
        </row>
        <row r="983">
          <cell r="C983" t="str">
            <v>N01</v>
          </cell>
        </row>
        <row r="984">
          <cell r="C984" t="str">
            <v>N01</v>
          </cell>
        </row>
        <row r="985">
          <cell r="C985" t="str">
            <v>N01</v>
          </cell>
        </row>
        <row r="986">
          <cell r="C986" t="str">
            <v>N01</v>
          </cell>
        </row>
        <row r="987">
          <cell r="C987" t="str">
            <v>N01</v>
          </cell>
        </row>
        <row r="988">
          <cell r="C988" t="str">
            <v>N01</v>
          </cell>
        </row>
        <row r="989">
          <cell r="C989" t="str">
            <v>N01</v>
          </cell>
        </row>
        <row r="990">
          <cell r="C990" t="str">
            <v>N01</v>
          </cell>
        </row>
        <row r="991">
          <cell r="C991" t="str">
            <v>N01</v>
          </cell>
        </row>
        <row r="992">
          <cell r="C992" t="str">
            <v>N01</v>
          </cell>
        </row>
        <row r="993">
          <cell r="C993" t="str">
            <v>N01</v>
          </cell>
        </row>
        <row r="994">
          <cell r="C994" t="str">
            <v>N01</v>
          </cell>
        </row>
        <row r="995">
          <cell r="C995" t="str">
            <v>N01</v>
          </cell>
        </row>
        <row r="996">
          <cell r="C996" t="str">
            <v>N01</v>
          </cell>
        </row>
        <row r="997">
          <cell r="C997" t="str">
            <v>N01</v>
          </cell>
        </row>
        <row r="998">
          <cell r="C998" t="str">
            <v>N01</v>
          </cell>
        </row>
        <row r="999">
          <cell r="C999" t="str">
            <v>N01</v>
          </cell>
        </row>
        <row r="1000">
          <cell r="C1000" t="str">
            <v>N01</v>
          </cell>
        </row>
        <row r="1001">
          <cell r="C1001" t="str">
            <v>N01</v>
          </cell>
        </row>
        <row r="1002">
          <cell r="C1002" t="str">
            <v>N01</v>
          </cell>
        </row>
        <row r="1003">
          <cell r="C1003" t="str">
            <v>N03</v>
          </cell>
        </row>
        <row r="1004">
          <cell r="C1004" t="str">
            <v>N03</v>
          </cell>
        </row>
        <row r="1005">
          <cell r="C1005" t="str">
            <v>N03</v>
          </cell>
        </row>
        <row r="1006">
          <cell r="C1006" t="str">
            <v>N03</v>
          </cell>
        </row>
        <row r="1007">
          <cell r="C1007" t="str">
            <v>N03</v>
          </cell>
        </row>
        <row r="1008">
          <cell r="C1008" t="str">
            <v>N01</v>
          </cell>
        </row>
        <row r="1009">
          <cell r="C1009" t="str">
            <v>N01</v>
          </cell>
        </row>
        <row r="1010">
          <cell r="C1010" t="str">
            <v>N01</v>
          </cell>
        </row>
        <row r="1011">
          <cell r="C1011" t="str">
            <v>N01</v>
          </cell>
        </row>
        <row r="1012">
          <cell r="C1012" t="str">
            <v>N01</v>
          </cell>
        </row>
        <row r="1013">
          <cell r="C1013" t="str">
            <v>N01</v>
          </cell>
        </row>
        <row r="1014">
          <cell r="C1014" t="str">
            <v>N01</v>
          </cell>
        </row>
        <row r="1015">
          <cell r="C1015" t="str">
            <v>N01</v>
          </cell>
        </row>
        <row r="1016">
          <cell r="C1016" t="str">
            <v>N01</v>
          </cell>
        </row>
        <row r="1017">
          <cell r="C1017" t="str">
            <v>N01</v>
          </cell>
        </row>
        <row r="1018">
          <cell r="C1018" t="str">
            <v>O06</v>
          </cell>
        </row>
        <row r="1019">
          <cell r="C1019" t="str">
            <v>O06</v>
          </cell>
        </row>
        <row r="1020">
          <cell r="C1020" t="str">
            <v>O06</v>
          </cell>
        </row>
        <row r="1021">
          <cell r="C1021" t="str">
            <v>O06</v>
          </cell>
        </row>
        <row r="1022">
          <cell r="C1022" t="str">
            <v>N01</v>
          </cell>
        </row>
        <row r="1023">
          <cell r="C1023" t="str">
            <v>O06</v>
          </cell>
        </row>
        <row r="1024">
          <cell r="C1024" t="str">
            <v>O06</v>
          </cell>
        </row>
        <row r="1025">
          <cell r="C1025" t="str">
            <v>O06</v>
          </cell>
        </row>
        <row r="1026">
          <cell r="C1026" t="str">
            <v>O06</v>
          </cell>
        </row>
        <row r="1027">
          <cell r="C1027" t="str">
            <v>O06</v>
          </cell>
        </row>
        <row r="1028">
          <cell r="C1028" t="str">
            <v>O06</v>
          </cell>
        </row>
        <row r="1029">
          <cell r="C1029" t="str">
            <v>O06</v>
          </cell>
        </row>
        <row r="1034">
          <cell r="C1034" t="str">
            <v>O01</v>
          </cell>
        </row>
        <row r="1035">
          <cell r="C1035" t="str">
            <v>O02</v>
          </cell>
        </row>
        <row r="1036">
          <cell r="C1036" t="str">
            <v>O03</v>
          </cell>
        </row>
        <row r="1037">
          <cell r="C1037" t="str">
            <v>O03</v>
          </cell>
        </row>
        <row r="1038">
          <cell r="C1038" t="str">
            <v>O03</v>
          </cell>
        </row>
        <row r="1039">
          <cell r="C1039" t="str">
            <v>O03</v>
          </cell>
        </row>
        <row r="1040">
          <cell r="C1040" t="str">
            <v>O05</v>
          </cell>
        </row>
        <row r="1041">
          <cell r="C1041" t="str">
            <v>O05</v>
          </cell>
        </row>
        <row r="1042">
          <cell r="C1042" t="str">
            <v>R03</v>
          </cell>
        </row>
        <row r="1043">
          <cell r="C1043" t="str">
            <v>O07</v>
          </cell>
        </row>
        <row r="1044">
          <cell r="C1044" t="str">
            <v>O07</v>
          </cell>
        </row>
        <row r="1045">
          <cell r="C1045" t="str">
            <v>O07</v>
          </cell>
        </row>
        <row r="1046">
          <cell r="C1046" t="str">
            <v>O07</v>
          </cell>
        </row>
        <row r="1047">
          <cell r="C1047" t="str">
            <v>O08</v>
          </cell>
        </row>
        <row r="1052">
          <cell r="C1052" t="str">
            <v>Q01</v>
          </cell>
        </row>
        <row r="1053">
          <cell r="C1053" t="str">
            <v>Q01</v>
          </cell>
        </row>
        <row r="1054">
          <cell r="C1054" t="str">
            <v>Q01</v>
          </cell>
        </row>
        <row r="1055">
          <cell r="C1055" t="str">
            <v>Q01</v>
          </cell>
        </row>
        <row r="1056">
          <cell r="C1056" t="str">
            <v>Q01</v>
          </cell>
        </row>
        <row r="1057">
          <cell r="C1057" t="str">
            <v>Q01</v>
          </cell>
        </row>
        <row r="1058">
          <cell r="C1058" t="str">
            <v>Q01</v>
          </cell>
        </row>
        <row r="1059">
          <cell r="C1059" t="str">
            <v>Q01</v>
          </cell>
        </row>
        <row r="1060">
          <cell r="C1060" t="str">
            <v>Q01</v>
          </cell>
        </row>
        <row r="1061">
          <cell r="C1061" t="str">
            <v>Q01</v>
          </cell>
        </row>
        <row r="1062">
          <cell r="C1062" t="str">
            <v>Q01</v>
          </cell>
        </row>
        <row r="1063">
          <cell r="C1063" t="str">
            <v>Q01</v>
          </cell>
        </row>
        <row r="1064">
          <cell r="C1064" t="str">
            <v>Q01</v>
          </cell>
        </row>
        <row r="1065">
          <cell r="C1065" t="str">
            <v>Q01</v>
          </cell>
        </row>
        <row r="1066">
          <cell r="C1066" t="str">
            <v>Q01</v>
          </cell>
        </row>
        <row r="1067">
          <cell r="C1067" t="str">
            <v>Q02</v>
          </cell>
        </row>
        <row r="1068">
          <cell r="C1068" t="str">
            <v>Q02</v>
          </cell>
        </row>
        <row r="1069">
          <cell r="C1069" t="str">
            <v>Q02</v>
          </cell>
        </row>
        <row r="1070">
          <cell r="C1070" t="str">
            <v>Q02</v>
          </cell>
        </row>
        <row r="1071">
          <cell r="C1071" t="str">
            <v>Q02</v>
          </cell>
        </row>
        <row r="1072">
          <cell r="C1072" t="str">
            <v>Q02</v>
          </cell>
        </row>
        <row r="1073">
          <cell r="C1073" t="str">
            <v>Q03</v>
          </cell>
        </row>
        <row r="1074">
          <cell r="C1074" t="str">
            <v>Q03</v>
          </cell>
        </row>
        <row r="1075">
          <cell r="C1075" t="str">
            <v>Q03</v>
          </cell>
        </row>
        <row r="1076">
          <cell r="C1076" t="str">
            <v>Q03</v>
          </cell>
        </row>
        <row r="1077">
          <cell r="C1077" t="str">
            <v>Q03</v>
          </cell>
        </row>
        <row r="1078">
          <cell r="C1078" t="str">
            <v>Q03</v>
          </cell>
        </row>
        <row r="1083">
          <cell r="C1083" t="str">
            <v>P001</v>
          </cell>
        </row>
        <row r="1084">
          <cell r="C1084" t="str">
            <v>P01</v>
          </cell>
        </row>
        <row r="1085">
          <cell r="C1085" t="str">
            <v>P01</v>
          </cell>
        </row>
        <row r="1086">
          <cell r="C1086" t="str">
            <v>P01</v>
          </cell>
        </row>
        <row r="1087">
          <cell r="C1087" t="str">
            <v>P01</v>
          </cell>
        </row>
        <row r="1088">
          <cell r="C1088" t="str">
            <v>P01</v>
          </cell>
        </row>
        <row r="1089">
          <cell r="C1089" t="str">
            <v>P01</v>
          </cell>
        </row>
        <row r="1090">
          <cell r="C1090" t="str">
            <v>P01</v>
          </cell>
        </row>
        <row r="1091">
          <cell r="C1091" t="str">
            <v>P01</v>
          </cell>
        </row>
        <row r="1092">
          <cell r="C1092" t="str">
            <v>P01</v>
          </cell>
        </row>
        <row r="1093">
          <cell r="C1093" t="str">
            <v>P01</v>
          </cell>
        </row>
        <row r="1094">
          <cell r="C1094" t="str">
            <v>P01</v>
          </cell>
        </row>
        <row r="1095">
          <cell r="C1095" t="str">
            <v>P01</v>
          </cell>
        </row>
        <row r="1096">
          <cell r="C1096" t="str">
            <v>P02</v>
          </cell>
        </row>
        <row r="1097">
          <cell r="C1097" t="str">
            <v>P02</v>
          </cell>
        </row>
        <row r="1098">
          <cell r="C1098" t="str">
            <v>P02</v>
          </cell>
        </row>
        <row r="1099">
          <cell r="C1099" t="str">
            <v>P02</v>
          </cell>
        </row>
        <row r="1100">
          <cell r="C1100" t="str">
            <v>P02</v>
          </cell>
        </row>
        <row r="1101">
          <cell r="C1101" t="str">
            <v>P04</v>
          </cell>
        </row>
        <row r="1102">
          <cell r="C1102" t="str">
            <v>P05</v>
          </cell>
        </row>
        <row r="1103">
          <cell r="C1103" t="str">
            <v>P06</v>
          </cell>
        </row>
        <row r="1104">
          <cell r="C1104" t="str">
            <v>P06</v>
          </cell>
        </row>
        <row r="1105">
          <cell r="C1105" t="str">
            <v>P06</v>
          </cell>
        </row>
        <row r="1106">
          <cell r="C1106" t="str">
            <v>P07</v>
          </cell>
        </row>
        <row r="1107">
          <cell r="C1107" t="str">
            <v>P06</v>
          </cell>
        </row>
        <row r="1108">
          <cell r="C1108" t="str">
            <v>O04</v>
          </cell>
        </row>
        <row r="1109">
          <cell r="C1109" t="str">
            <v>P07</v>
          </cell>
        </row>
        <row r="1110">
          <cell r="C1110" t="str">
            <v>P05</v>
          </cell>
        </row>
        <row r="1111">
          <cell r="C1111" t="str">
            <v>P08</v>
          </cell>
        </row>
        <row r="1112">
          <cell r="C1112" t="str">
            <v>P08</v>
          </cell>
        </row>
        <row r="1113">
          <cell r="C1113" t="str">
            <v>P10</v>
          </cell>
        </row>
        <row r="1114">
          <cell r="C1114" t="str">
            <v>P10</v>
          </cell>
        </row>
        <row r="1115">
          <cell r="C1115" t="str">
            <v>P10</v>
          </cell>
        </row>
        <row r="1116">
          <cell r="C1116" t="str">
            <v>P10</v>
          </cell>
        </row>
        <row r="1117">
          <cell r="C1117" t="str">
            <v>P10</v>
          </cell>
        </row>
        <row r="1118">
          <cell r="C1118" t="str">
            <v>P10</v>
          </cell>
        </row>
        <row r="1119">
          <cell r="C1119" t="str">
            <v>P10</v>
          </cell>
        </row>
        <row r="1120">
          <cell r="C1120" t="str">
            <v>P10</v>
          </cell>
        </row>
        <row r="1121">
          <cell r="C1121" t="str">
            <v>P101</v>
          </cell>
        </row>
        <row r="1122">
          <cell r="C1122" t="str">
            <v>P10</v>
          </cell>
        </row>
        <row r="1123">
          <cell r="C1123" t="str">
            <v>P11</v>
          </cell>
        </row>
        <row r="1124">
          <cell r="C1124" t="str">
            <v>P14</v>
          </cell>
        </row>
        <row r="1125">
          <cell r="C1125" t="str">
            <v>P15</v>
          </cell>
        </row>
        <row r="1126">
          <cell r="C1126" t="str">
            <v>P16</v>
          </cell>
        </row>
        <row r="1127">
          <cell r="C1127" t="str">
            <v>P16</v>
          </cell>
        </row>
        <row r="1128">
          <cell r="C1128" t="str">
            <v>O04</v>
          </cell>
        </row>
        <row r="1129">
          <cell r="C1129" t="str">
            <v>P07</v>
          </cell>
        </row>
        <row r="1130">
          <cell r="C1130" t="str">
            <v>P05</v>
          </cell>
        </row>
        <row r="1131">
          <cell r="C1131" t="str">
            <v>p08</v>
          </cell>
        </row>
        <row r="1132">
          <cell r="C1132" t="str">
            <v>p08</v>
          </cell>
        </row>
        <row r="1133">
          <cell r="C1133" t="str">
            <v>p08</v>
          </cell>
        </row>
        <row r="1134">
          <cell r="C1134" t="str">
            <v>P17</v>
          </cell>
        </row>
        <row r="1135">
          <cell r="C1135" t="str">
            <v>P18</v>
          </cell>
        </row>
        <row r="1136">
          <cell r="C1136" t="str">
            <v>P19</v>
          </cell>
        </row>
        <row r="1137">
          <cell r="C1137" t="str">
            <v>P16</v>
          </cell>
        </row>
        <row r="1138">
          <cell r="C1138" t="str">
            <v>P16</v>
          </cell>
        </row>
        <row r="1139">
          <cell r="C1139" t="str">
            <v>O04</v>
          </cell>
        </row>
        <row r="1140">
          <cell r="C1140" t="str">
            <v>O04</v>
          </cell>
        </row>
        <row r="1141">
          <cell r="C1141" t="str">
            <v>P16</v>
          </cell>
        </row>
        <row r="1146">
          <cell r="C1146" t="str">
            <v>R01</v>
          </cell>
        </row>
        <row r="1147">
          <cell r="C1147" t="str">
            <v>R01</v>
          </cell>
        </row>
        <row r="1148">
          <cell r="C1148" t="str">
            <v>R01</v>
          </cell>
        </row>
        <row r="1149">
          <cell r="C1149" t="str">
            <v>R01</v>
          </cell>
        </row>
        <row r="1150">
          <cell r="C1150" t="str">
            <v>R02</v>
          </cell>
        </row>
        <row r="1151">
          <cell r="C1151" t="str">
            <v>R02</v>
          </cell>
        </row>
        <row r="1152">
          <cell r="C1152" t="str">
            <v>R03</v>
          </cell>
        </row>
        <row r="1153">
          <cell r="C1153" t="str">
            <v>R03</v>
          </cell>
        </row>
        <row r="1154">
          <cell r="C1154" t="str">
            <v>R03</v>
          </cell>
        </row>
        <row r="1155">
          <cell r="C1155" t="str">
            <v>R03</v>
          </cell>
        </row>
        <row r="1156">
          <cell r="C1156" t="str">
            <v>R03</v>
          </cell>
        </row>
        <row r="1157">
          <cell r="C1157" t="str">
            <v>R03</v>
          </cell>
        </row>
        <row r="1158">
          <cell r="C1158" t="str">
            <v>R04</v>
          </cell>
        </row>
        <row r="1159">
          <cell r="C1159" t="str">
            <v>R04</v>
          </cell>
        </row>
        <row r="1160">
          <cell r="C1160" t="str">
            <v>R04</v>
          </cell>
        </row>
        <row r="1161">
          <cell r="C1161" t="str">
            <v>R04</v>
          </cell>
        </row>
        <row r="1162">
          <cell r="C1162" t="str">
            <v>R04</v>
          </cell>
        </row>
        <row r="1163">
          <cell r="C1163" t="str">
            <v>R04</v>
          </cell>
        </row>
        <row r="1164">
          <cell r="C1164" t="str">
            <v>R04</v>
          </cell>
        </row>
        <row r="1165">
          <cell r="C1165" t="str">
            <v>R04</v>
          </cell>
        </row>
        <row r="1166">
          <cell r="C1166" t="str">
            <v>R04</v>
          </cell>
        </row>
        <row r="1167">
          <cell r="C1167" t="str">
            <v>R04</v>
          </cell>
        </row>
        <row r="1168">
          <cell r="C1168" t="str">
            <v>R05</v>
          </cell>
        </row>
        <row r="1169">
          <cell r="C1169" t="str">
            <v>R06</v>
          </cell>
        </row>
        <row r="1170">
          <cell r="C1170" t="str">
            <v>R06</v>
          </cell>
        </row>
        <row r="1171">
          <cell r="C1171" t="str">
            <v>R07</v>
          </cell>
        </row>
        <row r="1172">
          <cell r="C1172" t="str">
            <v>R07</v>
          </cell>
        </row>
        <row r="1173">
          <cell r="C1173" t="str">
            <v>R07</v>
          </cell>
        </row>
        <row r="1174">
          <cell r="C1174" t="str">
            <v>R07</v>
          </cell>
        </row>
        <row r="1175">
          <cell r="C1175" t="str">
            <v>R07</v>
          </cell>
        </row>
        <row r="1176">
          <cell r="C1176" t="str">
            <v>R07</v>
          </cell>
        </row>
        <row r="1177">
          <cell r="C1177" t="str">
            <v>R07</v>
          </cell>
        </row>
        <row r="1178">
          <cell r="C1178" t="str">
            <v>R07</v>
          </cell>
        </row>
        <row r="1179">
          <cell r="C1179" t="str">
            <v>R10</v>
          </cell>
        </row>
        <row r="1180">
          <cell r="C1180" t="str">
            <v>R08</v>
          </cell>
        </row>
        <row r="1181">
          <cell r="C1181" t="str">
            <v>R08</v>
          </cell>
        </row>
        <row r="1182">
          <cell r="C1182" t="str">
            <v>R08</v>
          </cell>
        </row>
        <row r="1183">
          <cell r="C1183" t="str">
            <v>R13</v>
          </cell>
        </row>
        <row r="1184">
          <cell r="C1184" t="str">
            <v>R14</v>
          </cell>
        </row>
        <row r="1185">
          <cell r="C1185" t="str">
            <v>R15</v>
          </cell>
        </row>
        <row r="1186">
          <cell r="C1186" t="str">
            <v>R15</v>
          </cell>
        </row>
        <row r="1187">
          <cell r="C1187" t="str">
            <v>R15</v>
          </cell>
        </row>
        <row r="1188">
          <cell r="C1188" t="str">
            <v>R15</v>
          </cell>
        </row>
        <row r="1189">
          <cell r="C1189" t="str">
            <v>R15</v>
          </cell>
        </row>
        <row r="1190">
          <cell r="C1190" t="str">
            <v>R16</v>
          </cell>
        </row>
        <row r="1191">
          <cell r="C1191" t="str">
            <v>R16</v>
          </cell>
        </row>
        <row r="1192">
          <cell r="C1192" t="str">
            <v>R16</v>
          </cell>
        </row>
        <row r="1193">
          <cell r="C1193" t="str">
            <v>R16</v>
          </cell>
        </row>
        <row r="1194">
          <cell r="C1194" t="str">
            <v>R17</v>
          </cell>
        </row>
        <row r="1195">
          <cell r="C1195" t="str">
            <v>M08</v>
          </cell>
        </row>
        <row r="1196">
          <cell r="C1196" t="str">
            <v>R17</v>
          </cell>
        </row>
        <row r="1197">
          <cell r="C1197" t="str">
            <v>R17</v>
          </cell>
        </row>
        <row r="1198">
          <cell r="C1198" t="str">
            <v>R17</v>
          </cell>
        </row>
        <row r="1199">
          <cell r="C1199" t="str">
            <v>R17</v>
          </cell>
        </row>
        <row r="1200">
          <cell r="C1200" t="str">
            <v>R07</v>
          </cell>
        </row>
        <row r="1201">
          <cell r="C1201" t="str">
            <v>R06</v>
          </cell>
        </row>
        <row r="1202">
          <cell r="C1202" t="str">
            <v>R17</v>
          </cell>
        </row>
        <row r="1203">
          <cell r="C1203" t="str">
            <v>R17</v>
          </cell>
        </row>
        <row r="1204">
          <cell r="C1204" t="str">
            <v>R17</v>
          </cell>
        </row>
        <row r="1205">
          <cell r="C1205" t="str">
            <v>R17</v>
          </cell>
        </row>
        <row r="1206">
          <cell r="C1206" t="str">
            <v>R17</v>
          </cell>
        </row>
        <row r="1207">
          <cell r="C1207" t="str">
            <v>R17</v>
          </cell>
        </row>
        <row r="1208">
          <cell r="C1208" t="str">
            <v>R17</v>
          </cell>
        </row>
        <row r="1209">
          <cell r="C1209" t="str">
            <v>R17</v>
          </cell>
        </row>
        <row r="1210">
          <cell r="C1210" t="str">
            <v>R17</v>
          </cell>
        </row>
        <row r="1211">
          <cell r="C1211" t="str">
            <v>R17</v>
          </cell>
        </row>
        <row r="1212">
          <cell r="C1212" t="str">
            <v>R17</v>
          </cell>
        </row>
        <row r="1213">
          <cell r="C1213" t="str">
            <v>R17</v>
          </cell>
        </row>
        <row r="1214">
          <cell r="C1214" t="str">
            <v>R17</v>
          </cell>
        </row>
        <row r="1215">
          <cell r="C1215" t="str">
            <v>R17</v>
          </cell>
        </row>
        <row r="1216">
          <cell r="C1216" t="str">
            <v>R17</v>
          </cell>
        </row>
        <row r="1217">
          <cell r="C1217" t="str">
            <v>R18</v>
          </cell>
        </row>
        <row r="1218">
          <cell r="C1218" t="str">
            <v>R19</v>
          </cell>
        </row>
        <row r="1223">
          <cell r="C1223" t="str">
            <v>BS1</v>
          </cell>
        </row>
        <row r="1224">
          <cell r="C1224" t="str">
            <v>BS2</v>
          </cell>
        </row>
        <row r="1226">
          <cell r="C1226" t="str">
            <v>BS4</v>
          </cell>
        </row>
        <row r="1227">
          <cell r="C1227" t="str">
            <v>BS4</v>
          </cell>
        </row>
        <row r="1228">
          <cell r="C1228" t="str">
            <v>BS4</v>
          </cell>
        </row>
        <row r="1230">
          <cell r="C1230" t="str">
            <v>PL3</v>
          </cell>
        </row>
        <row r="1231">
          <cell r="C1231" t="str">
            <v>PL3</v>
          </cell>
        </row>
        <row r="1232">
          <cell r="C1232" t="str">
            <v>PL4</v>
          </cell>
        </row>
        <row r="1233">
          <cell r="C1233" t="str">
            <v>PL6</v>
          </cell>
        </row>
        <row r="1234">
          <cell r="C1234" t="str">
            <v>PL6</v>
          </cell>
        </row>
        <row r="1235">
          <cell r="C1235" t="str">
            <v>PL1</v>
          </cell>
        </row>
        <row r="1236">
          <cell r="C1236" t="str">
            <v>PL2</v>
          </cell>
        </row>
        <row r="1237">
          <cell r="C1237" t="str">
            <v>PL7</v>
          </cell>
        </row>
        <row r="1270">
          <cell r="C1270" t="str">
            <v>MIN</v>
          </cell>
        </row>
        <row r="1276">
          <cell r="C1276" t="str">
            <v>PL9</v>
          </cell>
        </row>
        <row r="1277">
          <cell r="C1277" t="str">
            <v>PL9</v>
          </cell>
        </row>
      </sheetData>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ing March 13"/>
      <sheetName val="Grouping Dec-12"/>
      <sheetName val="Grouping-31-03-11"/>
      <sheetName val="Group Isec"/>
      <sheetName val="Grouping"/>
      <sheetName val="ISEC_BS"/>
      <sheetName val="CF-ISEC"/>
      <sheetName val="Conds Notes"/>
      <sheetName val="Note 3-25"/>
      <sheetName val="Note 26-38"/>
      <sheetName val="212"/>
      <sheetName val="ISEC_Note 11"/>
      <sheetName val="Note 1 -2"/>
      <sheetName val="CF-WKG-ISEC"/>
      <sheetName val="PV Re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sheetName val="Attachment 1"/>
      <sheetName val="Attachment 2 "/>
      <sheetName val="Attachment 3-Depre "/>
      <sheetName val="Attachment 3 "/>
      <sheetName val="Attachment 3B (2)"/>
      <sheetName val="FA Sch"/>
      <sheetName val="Attachment 3A"/>
      <sheetName val="Attachment 3B"/>
      <sheetName val="Sale of Assets"/>
      <sheetName val="Attachment 4A"/>
      <sheetName val="Attachmant 4B"/>
      <sheetName val="Attachment -5"/>
      <sheetName val="Attachment 6"/>
      <sheetName val="Attachment 7 "/>
      <sheetName val="Attachment8A"/>
      <sheetName val="Attachment8B"/>
      <sheetName val="Attachment 9"/>
      <sheetName val="Attachment 10"/>
      <sheetName val="Attachment 11"/>
      <sheetName val="Attachment 12"/>
      <sheetName val="Attachment 13"/>
      <sheetName val="GP working"/>
      <sheetName val="ST Annexure"/>
      <sheetName val="Attachment 7 C"/>
      <sheetName val="others-dont print -1"/>
      <sheetName val="others dont print-2"/>
      <sheetName val="others -dont print 3"/>
      <sheetName val="Annexure-donet print-h"/>
      <sheetName val="Attachment-6"/>
      <sheetName val="Attachment 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 Final"/>
      <sheetName val="BS"/>
      <sheetName val="sch"/>
      <sheetName val="FAssets"/>
      <sheetName val="sit"/>
      <sheetName val="Sch-H"/>
      <sheetName val="grp"/>
      <sheetName val="tb"/>
      <sheetName val="FDR"/>
      <sheetName val="Taxwork"/>
      <sheetName val="Deprec"/>
      <sheetName val="Recon"/>
      <sheetName val="interco"/>
      <sheetName val="Module1"/>
    </sheetNames>
    <sheetDataSet>
      <sheetData sheetId="0" refreshError="1"/>
      <sheetData sheetId="1" refreshError="1"/>
      <sheetData sheetId="2" refreshError="1">
        <row r="3">
          <cell r="E3">
            <v>1000000</v>
          </cell>
        </row>
      </sheetData>
      <sheetData sheetId="3" refreshError="1"/>
      <sheetData sheetId="4" refreshError="1"/>
      <sheetData sheetId="5" refreshError="1"/>
      <sheetData sheetId="6" refreshError="1">
        <row r="5">
          <cell r="C5" t="str">
            <v>A01</v>
          </cell>
        </row>
        <row r="12">
          <cell r="C12" t="str">
            <v>B01</v>
          </cell>
        </row>
        <row r="13">
          <cell r="C13" t="str">
            <v>B01</v>
          </cell>
        </row>
        <row r="14">
          <cell r="C14" t="str">
            <v>B01</v>
          </cell>
        </row>
        <row r="15">
          <cell r="C15" t="str">
            <v>B01</v>
          </cell>
        </row>
        <row r="18">
          <cell r="C18" t="str">
            <v>B02</v>
          </cell>
        </row>
        <row r="19">
          <cell r="C19" t="str">
            <v>B02</v>
          </cell>
        </row>
        <row r="20">
          <cell r="C20" t="str">
            <v>B02</v>
          </cell>
        </row>
        <row r="21">
          <cell r="C21" t="str">
            <v>B02</v>
          </cell>
        </row>
        <row r="23">
          <cell r="C23" t="str">
            <v>B03</v>
          </cell>
        </row>
        <row r="24">
          <cell r="C24" t="str">
            <v>B03</v>
          </cell>
        </row>
        <row r="25">
          <cell r="C25" t="str">
            <v>B03</v>
          </cell>
        </row>
        <row r="26">
          <cell r="C26" t="str">
            <v>B03</v>
          </cell>
        </row>
        <row r="40">
          <cell r="C40" t="str">
            <v>E01</v>
          </cell>
        </row>
        <row r="41">
          <cell r="C41" t="str">
            <v>E01</v>
          </cell>
        </row>
        <row r="42">
          <cell r="C42" t="str">
            <v>E01</v>
          </cell>
        </row>
        <row r="43">
          <cell r="C43" t="str">
            <v>E01</v>
          </cell>
        </row>
        <row r="44">
          <cell r="C44" t="str">
            <v>E01</v>
          </cell>
        </row>
        <row r="45">
          <cell r="C45" t="str">
            <v>E01</v>
          </cell>
        </row>
        <row r="46">
          <cell r="C46" t="str">
            <v>E01</v>
          </cell>
        </row>
        <row r="47">
          <cell r="C47" t="str">
            <v>E01</v>
          </cell>
        </row>
        <row r="48">
          <cell r="C48" t="str">
            <v>E01</v>
          </cell>
        </row>
        <row r="49">
          <cell r="C49" t="str">
            <v>E01</v>
          </cell>
        </row>
        <row r="50">
          <cell r="C50" t="str">
            <v>E01</v>
          </cell>
        </row>
        <row r="51">
          <cell r="C51" t="str">
            <v>E02</v>
          </cell>
        </row>
        <row r="52">
          <cell r="C52" t="str">
            <v>E01</v>
          </cell>
        </row>
        <row r="53">
          <cell r="C53" t="str">
            <v>E01</v>
          </cell>
        </row>
        <row r="54">
          <cell r="C54" t="str">
            <v>E01</v>
          </cell>
        </row>
        <row r="55">
          <cell r="C55" t="str">
            <v>E01</v>
          </cell>
        </row>
        <row r="56">
          <cell r="C56" t="str">
            <v>E01</v>
          </cell>
        </row>
        <row r="57">
          <cell r="C57" t="str">
            <v>E01</v>
          </cell>
        </row>
        <row r="58">
          <cell r="C58" t="str">
            <v>E01</v>
          </cell>
        </row>
        <row r="59">
          <cell r="C59" t="str">
            <v>E01</v>
          </cell>
        </row>
        <row r="60">
          <cell r="C60" t="str">
            <v>E01</v>
          </cell>
        </row>
        <row r="61">
          <cell r="C61" t="str">
            <v>E01</v>
          </cell>
        </row>
        <row r="63">
          <cell r="C63" t="str">
            <v>F01</v>
          </cell>
        </row>
        <row r="64">
          <cell r="C64" t="str">
            <v>F01</v>
          </cell>
        </row>
        <row r="65">
          <cell r="C65" t="str">
            <v>F01</v>
          </cell>
        </row>
        <row r="66">
          <cell r="C66" t="str">
            <v>F01</v>
          </cell>
        </row>
        <row r="67">
          <cell r="C67" t="str">
            <v>F01</v>
          </cell>
        </row>
        <row r="68">
          <cell r="C68" t="str">
            <v>F01</v>
          </cell>
        </row>
        <row r="69">
          <cell r="C69" t="str">
            <v>F01</v>
          </cell>
        </row>
        <row r="70">
          <cell r="C70" t="str">
            <v>F01</v>
          </cell>
        </row>
        <row r="71">
          <cell r="C71" t="str">
            <v>F01</v>
          </cell>
        </row>
        <row r="72">
          <cell r="C72" t="str">
            <v>F01</v>
          </cell>
        </row>
        <row r="73">
          <cell r="C73" t="str">
            <v>F01</v>
          </cell>
        </row>
        <row r="74">
          <cell r="C74" t="str">
            <v>F01</v>
          </cell>
        </row>
        <row r="75">
          <cell r="C75" t="str">
            <v>F01</v>
          </cell>
        </row>
        <row r="76">
          <cell r="C76" t="str">
            <v>F01</v>
          </cell>
        </row>
        <row r="77">
          <cell r="C77" t="str">
            <v>F01</v>
          </cell>
        </row>
        <row r="78">
          <cell r="C78" t="str">
            <v>F01</v>
          </cell>
        </row>
        <row r="79">
          <cell r="C79" t="str">
            <v>F01</v>
          </cell>
        </row>
        <row r="80">
          <cell r="C80" t="str">
            <v>F01</v>
          </cell>
        </row>
        <row r="81">
          <cell r="C81" t="str">
            <v>F01</v>
          </cell>
        </row>
        <row r="82">
          <cell r="C82" t="str">
            <v>F02</v>
          </cell>
        </row>
        <row r="83">
          <cell r="C83" t="str">
            <v>F01</v>
          </cell>
        </row>
        <row r="84">
          <cell r="C84" t="str">
            <v>F01</v>
          </cell>
        </row>
        <row r="87">
          <cell r="C87" t="str">
            <v>G01</v>
          </cell>
        </row>
        <row r="88">
          <cell r="C88" t="str">
            <v>G01</v>
          </cell>
        </row>
        <row r="89">
          <cell r="C89" t="str">
            <v>G01</v>
          </cell>
        </row>
        <row r="90">
          <cell r="C90" t="str">
            <v>G01</v>
          </cell>
        </row>
        <row r="91">
          <cell r="C91" t="str">
            <v>G01</v>
          </cell>
        </row>
        <row r="92">
          <cell r="C92" t="str">
            <v>G01</v>
          </cell>
        </row>
        <row r="93">
          <cell r="C93" t="str">
            <v>G01</v>
          </cell>
        </row>
        <row r="94">
          <cell r="C94" t="str">
            <v>G01</v>
          </cell>
        </row>
        <row r="95">
          <cell r="C95" t="str">
            <v>G01</v>
          </cell>
        </row>
        <row r="96">
          <cell r="C96" t="str">
            <v>G01</v>
          </cell>
        </row>
        <row r="97">
          <cell r="C97" t="str">
            <v>G01</v>
          </cell>
        </row>
        <row r="98">
          <cell r="C98" t="str">
            <v>G01</v>
          </cell>
        </row>
        <row r="99">
          <cell r="C99" t="str">
            <v>G02</v>
          </cell>
        </row>
        <row r="100">
          <cell r="C100" t="str">
            <v>G02</v>
          </cell>
        </row>
        <row r="101">
          <cell r="C101" t="str">
            <v>G02</v>
          </cell>
        </row>
        <row r="102">
          <cell r="C102" t="str">
            <v>G02</v>
          </cell>
        </row>
        <row r="103">
          <cell r="C103" t="str">
            <v>G02</v>
          </cell>
        </row>
        <row r="104">
          <cell r="C104" t="str">
            <v>G03</v>
          </cell>
        </row>
        <row r="105">
          <cell r="C105" t="str">
            <v>G03</v>
          </cell>
        </row>
        <row r="106">
          <cell r="C106" t="str">
            <v>G03</v>
          </cell>
        </row>
        <row r="107">
          <cell r="C107" t="str">
            <v>G03</v>
          </cell>
        </row>
        <row r="108">
          <cell r="C108" t="str">
            <v>G03</v>
          </cell>
        </row>
        <row r="109">
          <cell r="C109" t="str">
            <v>G03</v>
          </cell>
        </row>
        <row r="110">
          <cell r="C110" t="str">
            <v>G03</v>
          </cell>
        </row>
        <row r="111">
          <cell r="C111" t="str">
            <v>G03</v>
          </cell>
        </row>
        <row r="112">
          <cell r="C112" t="str">
            <v>G03</v>
          </cell>
        </row>
        <row r="113">
          <cell r="C113" t="str">
            <v>G03</v>
          </cell>
        </row>
        <row r="114">
          <cell r="C114" t="str">
            <v>G03</v>
          </cell>
        </row>
        <row r="115">
          <cell r="C115" t="str">
            <v>G03</v>
          </cell>
        </row>
        <row r="116">
          <cell r="C116" t="str">
            <v>G03</v>
          </cell>
        </row>
        <row r="117">
          <cell r="C117" t="str">
            <v>G03</v>
          </cell>
        </row>
        <row r="118">
          <cell r="C118" t="str">
            <v>G03</v>
          </cell>
        </row>
        <row r="119">
          <cell r="C119" t="str">
            <v>G03</v>
          </cell>
        </row>
        <row r="120">
          <cell r="C120" t="str">
            <v>G03</v>
          </cell>
        </row>
        <row r="121">
          <cell r="C121" t="str">
            <v>G03</v>
          </cell>
        </row>
        <row r="125">
          <cell r="C125" t="str">
            <v>H01</v>
          </cell>
        </row>
        <row r="126">
          <cell r="C126" t="str">
            <v>H01</v>
          </cell>
        </row>
        <row r="127">
          <cell r="C127" t="str">
            <v>H01</v>
          </cell>
        </row>
        <row r="128">
          <cell r="C128" t="str">
            <v>H01</v>
          </cell>
        </row>
        <row r="129">
          <cell r="C129" t="str">
            <v>H02</v>
          </cell>
        </row>
        <row r="130">
          <cell r="C130" t="str">
            <v>H02</v>
          </cell>
        </row>
        <row r="131">
          <cell r="C131" t="str">
            <v>H02</v>
          </cell>
        </row>
        <row r="132">
          <cell r="C132" t="str">
            <v>H02</v>
          </cell>
        </row>
        <row r="133">
          <cell r="C133" t="str">
            <v>H02</v>
          </cell>
        </row>
        <row r="134">
          <cell r="C134" t="str">
            <v>H02</v>
          </cell>
        </row>
        <row r="135">
          <cell r="C135" t="str">
            <v>H02</v>
          </cell>
        </row>
        <row r="136">
          <cell r="C136" t="str">
            <v>H02</v>
          </cell>
        </row>
        <row r="137">
          <cell r="C137" t="str">
            <v>H02</v>
          </cell>
        </row>
        <row r="138">
          <cell r="C138" t="str">
            <v>H02</v>
          </cell>
        </row>
        <row r="139">
          <cell r="C139" t="str">
            <v>H02</v>
          </cell>
        </row>
        <row r="140">
          <cell r="C140" t="str">
            <v>H02</v>
          </cell>
        </row>
        <row r="141">
          <cell r="C141" t="str">
            <v>H02</v>
          </cell>
        </row>
        <row r="142">
          <cell r="C142" t="str">
            <v>H02</v>
          </cell>
        </row>
        <row r="143">
          <cell r="C143" t="str">
            <v>H02</v>
          </cell>
        </row>
        <row r="144">
          <cell r="C144" t="str">
            <v>H02</v>
          </cell>
        </row>
        <row r="145">
          <cell r="C145" t="str">
            <v>H02</v>
          </cell>
        </row>
        <row r="146">
          <cell r="C146" t="str">
            <v>H02</v>
          </cell>
        </row>
        <row r="147">
          <cell r="C147" t="str">
            <v>H02</v>
          </cell>
        </row>
        <row r="148">
          <cell r="C148" t="str">
            <v>H02</v>
          </cell>
        </row>
        <row r="149">
          <cell r="C149" t="str">
            <v>H02</v>
          </cell>
        </row>
        <row r="150">
          <cell r="C150" t="str">
            <v>H02</v>
          </cell>
        </row>
        <row r="151">
          <cell r="C151" t="str">
            <v>H03</v>
          </cell>
        </row>
        <row r="152">
          <cell r="C152" t="str">
            <v>H03</v>
          </cell>
        </row>
        <row r="153">
          <cell r="C153" t="str">
            <v>H03</v>
          </cell>
        </row>
        <row r="154">
          <cell r="C154" t="str">
            <v>H03</v>
          </cell>
        </row>
        <row r="155">
          <cell r="C155" t="str">
            <v>H03</v>
          </cell>
        </row>
        <row r="156">
          <cell r="C156" t="str">
            <v>H03</v>
          </cell>
        </row>
        <row r="157">
          <cell r="C157" t="str">
            <v>H03</v>
          </cell>
        </row>
        <row r="158">
          <cell r="C158" t="str">
            <v>H03</v>
          </cell>
        </row>
        <row r="159">
          <cell r="C159" t="str">
            <v>H03</v>
          </cell>
        </row>
        <row r="160">
          <cell r="C160" t="str">
            <v>H04</v>
          </cell>
        </row>
        <row r="161">
          <cell r="C161" t="str">
            <v>H04</v>
          </cell>
        </row>
        <row r="162">
          <cell r="C162" t="str">
            <v>H04</v>
          </cell>
        </row>
        <row r="163">
          <cell r="C163" t="str">
            <v>H04</v>
          </cell>
        </row>
        <row r="164">
          <cell r="C164" t="str">
            <v>H04</v>
          </cell>
        </row>
        <row r="165">
          <cell r="C165" t="str">
            <v>H04</v>
          </cell>
        </row>
        <row r="166">
          <cell r="C166" t="str">
            <v>H04</v>
          </cell>
        </row>
        <row r="167">
          <cell r="C167" t="str">
            <v>H04</v>
          </cell>
        </row>
        <row r="168">
          <cell r="C168" t="str">
            <v>H04</v>
          </cell>
        </row>
        <row r="169">
          <cell r="C169" t="str">
            <v>H04</v>
          </cell>
        </row>
        <row r="170">
          <cell r="C170" t="str">
            <v>H05</v>
          </cell>
        </row>
        <row r="171">
          <cell r="C171" t="str">
            <v>H05</v>
          </cell>
        </row>
        <row r="174">
          <cell r="C174" t="str">
            <v>C01</v>
          </cell>
        </row>
        <row r="176">
          <cell r="C176" t="str">
            <v>NS05</v>
          </cell>
        </row>
        <row r="177">
          <cell r="C177" t="str">
            <v>NS01</v>
          </cell>
        </row>
        <row r="178">
          <cell r="C178" t="str">
            <v>NS06</v>
          </cell>
        </row>
        <row r="179">
          <cell r="C179" t="str">
            <v>NS02</v>
          </cell>
        </row>
        <row r="180">
          <cell r="C180" t="str">
            <v>NS04</v>
          </cell>
        </row>
        <row r="181">
          <cell r="C181" t="str">
            <v>NS04</v>
          </cell>
        </row>
        <row r="182">
          <cell r="C182" t="str">
            <v>NS03</v>
          </cell>
        </row>
        <row r="183">
          <cell r="C183" t="str">
            <v>NS03</v>
          </cell>
        </row>
        <row r="184">
          <cell r="C184" t="str">
            <v>NS03</v>
          </cell>
        </row>
        <row r="185">
          <cell r="C185" t="str">
            <v>NS03</v>
          </cell>
        </row>
        <row r="188">
          <cell r="C188" t="str">
            <v>I01</v>
          </cell>
        </row>
        <row r="189">
          <cell r="C189" t="str">
            <v>I01</v>
          </cell>
        </row>
        <row r="190">
          <cell r="C190" t="str">
            <v>I01</v>
          </cell>
        </row>
        <row r="191">
          <cell r="C191" t="str">
            <v>I01</v>
          </cell>
        </row>
        <row r="192">
          <cell r="C192" t="str">
            <v>I01</v>
          </cell>
        </row>
        <row r="193">
          <cell r="C193" t="str">
            <v>I01</v>
          </cell>
        </row>
        <row r="201">
          <cell r="C201" t="str">
            <v>J01</v>
          </cell>
        </row>
        <row r="202">
          <cell r="C202" t="str">
            <v>J01</v>
          </cell>
        </row>
        <row r="203">
          <cell r="C203" t="str">
            <v>J01</v>
          </cell>
        </row>
        <row r="204">
          <cell r="C204" t="str">
            <v>J02</v>
          </cell>
        </row>
        <row r="205">
          <cell r="C205" t="str">
            <v>J12</v>
          </cell>
        </row>
        <row r="206">
          <cell r="C206" t="str">
            <v>J02</v>
          </cell>
        </row>
        <row r="207">
          <cell r="C207" t="str">
            <v>J03</v>
          </cell>
        </row>
        <row r="208">
          <cell r="C208" t="str">
            <v>J04</v>
          </cell>
        </row>
        <row r="209">
          <cell r="C209" t="str">
            <v>J04</v>
          </cell>
        </row>
        <row r="210">
          <cell r="C210" t="str">
            <v>J04</v>
          </cell>
        </row>
        <row r="211">
          <cell r="C211" t="str">
            <v>J05</v>
          </cell>
        </row>
        <row r="212">
          <cell r="C212" t="str">
            <v>J05</v>
          </cell>
        </row>
        <row r="213">
          <cell r="C213" t="str">
            <v>J06</v>
          </cell>
        </row>
        <row r="214">
          <cell r="C214" t="str">
            <v>J07</v>
          </cell>
        </row>
        <row r="215">
          <cell r="C215" t="str">
            <v>J08</v>
          </cell>
        </row>
        <row r="216">
          <cell r="C216" t="str">
            <v>J08</v>
          </cell>
        </row>
        <row r="217">
          <cell r="C217" t="str">
            <v>J09</v>
          </cell>
        </row>
        <row r="218">
          <cell r="C218" t="str">
            <v>J09</v>
          </cell>
        </row>
        <row r="219">
          <cell r="C219" t="str">
            <v>J09</v>
          </cell>
        </row>
        <row r="220">
          <cell r="C220" t="str">
            <v>J09</v>
          </cell>
        </row>
        <row r="221">
          <cell r="C221" t="str">
            <v>J09</v>
          </cell>
        </row>
        <row r="222">
          <cell r="C222" t="str">
            <v>J09</v>
          </cell>
        </row>
        <row r="223">
          <cell r="C223" t="str">
            <v>J09</v>
          </cell>
        </row>
        <row r="224">
          <cell r="C224" t="str">
            <v>J09</v>
          </cell>
        </row>
        <row r="225">
          <cell r="C225" t="str">
            <v>J10</v>
          </cell>
        </row>
        <row r="227">
          <cell r="C227" t="str">
            <v>K01</v>
          </cell>
        </row>
        <row r="228">
          <cell r="C228" t="str">
            <v>K01</v>
          </cell>
        </row>
        <row r="229">
          <cell r="C229" t="str">
            <v>K01</v>
          </cell>
        </row>
        <row r="230">
          <cell r="C230" t="str">
            <v>K01</v>
          </cell>
        </row>
        <row r="231">
          <cell r="C231" t="str">
            <v>K01</v>
          </cell>
        </row>
        <row r="232">
          <cell r="C232" t="str">
            <v>K01</v>
          </cell>
        </row>
        <row r="233">
          <cell r="C233" t="str">
            <v>K01</v>
          </cell>
        </row>
        <row r="234">
          <cell r="C234" t="str">
            <v>K02</v>
          </cell>
        </row>
        <row r="235">
          <cell r="C235" t="str">
            <v>K02</v>
          </cell>
        </row>
        <row r="236">
          <cell r="C236" t="str">
            <v>K02</v>
          </cell>
        </row>
        <row r="237">
          <cell r="C237" t="str">
            <v>K03</v>
          </cell>
        </row>
        <row r="238">
          <cell r="C238" t="str">
            <v>K03</v>
          </cell>
        </row>
        <row r="239">
          <cell r="C239" t="str">
            <v>K03</v>
          </cell>
        </row>
        <row r="243">
          <cell r="C243" t="str">
            <v>L01</v>
          </cell>
        </row>
        <row r="244">
          <cell r="C244" t="str">
            <v>L01</v>
          </cell>
        </row>
        <row r="245">
          <cell r="C245" t="str">
            <v>L02</v>
          </cell>
        </row>
        <row r="246">
          <cell r="C246" t="str">
            <v>L04</v>
          </cell>
        </row>
        <row r="247">
          <cell r="C247" t="str">
            <v>L04</v>
          </cell>
        </row>
        <row r="248">
          <cell r="C248" t="str">
            <v>L04</v>
          </cell>
        </row>
        <row r="249">
          <cell r="C249" t="str">
            <v>L04</v>
          </cell>
        </row>
        <row r="250">
          <cell r="C250" t="str">
            <v>L04</v>
          </cell>
        </row>
        <row r="251">
          <cell r="C251" t="str">
            <v>L05</v>
          </cell>
        </row>
        <row r="252">
          <cell r="C252" t="str">
            <v>L05</v>
          </cell>
        </row>
        <row r="253">
          <cell r="C253" t="str">
            <v>L07</v>
          </cell>
        </row>
        <row r="254">
          <cell r="C254" t="str">
            <v>L07</v>
          </cell>
        </row>
        <row r="255">
          <cell r="C255" t="str">
            <v>L08</v>
          </cell>
        </row>
        <row r="256">
          <cell r="C256" t="str">
            <v>L10</v>
          </cell>
        </row>
        <row r="257">
          <cell r="C257" t="str">
            <v>L11</v>
          </cell>
        </row>
        <row r="258">
          <cell r="C258" t="str">
            <v>L12</v>
          </cell>
        </row>
        <row r="259">
          <cell r="C259" t="str">
            <v>L12</v>
          </cell>
        </row>
        <row r="260">
          <cell r="C260" t="str">
            <v>L13</v>
          </cell>
        </row>
        <row r="261">
          <cell r="C261" t="str">
            <v>L13</v>
          </cell>
        </row>
        <row r="262">
          <cell r="C262" t="str">
            <v>L14</v>
          </cell>
        </row>
        <row r="263">
          <cell r="C263" t="str">
            <v>L20</v>
          </cell>
        </row>
        <row r="264">
          <cell r="C264" t="str">
            <v>L15</v>
          </cell>
        </row>
        <row r="265">
          <cell r="C265" t="str">
            <v>L15</v>
          </cell>
        </row>
        <row r="266">
          <cell r="C266" t="str">
            <v>L15</v>
          </cell>
        </row>
        <row r="267">
          <cell r="C267" t="str">
            <v>L15</v>
          </cell>
        </row>
        <row r="268">
          <cell r="C268" t="str">
            <v>L18</v>
          </cell>
        </row>
        <row r="269">
          <cell r="C269" t="str">
            <v>L15</v>
          </cell>
        </row>
        <row r="270">
          <cell r="C270" t="str">
            <v>L15</v>
          </cell>
        </row>
        <row r="271">
          <cell r="C271" t="str">
            <v>L15</v>
          </cell>
        </row>
        <row r="272">
          <cell r="C272" t="str">
            <v>L18</v>
          </cell>
        </row>
        <row r="273">
          <cell r="C273" t="str">
            <v>L18</v>
          </cell>
        </row>
        <row r="274">
          <cell r="C274" t="str">
            <v>L19</v>
          </cell>
        </row>
        <row r="276">
          <cell r="C276" t="str">
            <v>BS2</v>
          </cell>
        </row>
        <row r="278">
          <cell r="C278" t="str">
            <v>BS1</v>
          </cell>
        </row>
        <row r="279">
          <cell r="C279" t="str">
            <v>BS1</v>
          </cell>
        </row>
        <row r="280">
          <cell r="C280" t="str">
            <v>BS1</v>
          </cell>
        </row>
        <row r="282">
          <cell r="C282" t="str">
            <v>PL1</v>
          </cell>
        </row>
        <row r="283">
          <cell r="C283" t="str">
            <v>PL1</v>
          </cell>
        </row>
        <row r="284">
          <cell r="C284" t="str">
            <v>PL1</v>
          </cell>
        </row>
        <row r="287">
          <cell r="C287" t="str">
            <v>BS3</v>
          </cell>
        </row>
      </sheetData>
      <sheetData sheetId="7" refreshError="1">
        <row r="4">
          <cell r="D4">
            <v>6000</v>
          </cell>
        </row>
        <row r="5">
          <cell r="D5">
            <v>-6000</v>
          </cell>
        </row>
        <row r="7">
          <cell r="D7">
            <v>0</v>
          </cell>
        </row>
        <row r="8">
          <cell r="D8">
            <v>0</v>
          </cell>
        </row>
        <row r="10">
          <cell r="D10">
            <v>0</v>
          </cell>
        </row>
        <row r="11">
          <cell r="D11">
            <v>0</v>
          </cell>
        </row>
        <row r="13">
          <cell r="D13">
            <v>0</v>
          </cell>
        </row>
        <row r="14">
          <cell r="D14">
            <v>0</v>
          </cell>
        </row>
        <row r="16">
          <cell r="D16">
            <v>0</v>
          </cell>
        </row>
        <row r="17">
          <cell r="D17">
            <v>0</v>
          </cell>
        </row>
        <row r="19">
          <cell r="D19">
            <v>0</v>
          </cell>
        </row>
        <row r="20">
          <cell r="D20">
            <v>0</v>
          </cell>
        </row>
        <row r="21">
          <cell r="D21">
            <v>0</v>
          </cell>
        </row>
        <row r="23">
          <cell r="D23">
            <v>0</v>
          </cell>
        </row>
        <row r="24">
          <cell r="D24">
            <v>0</v>
          </cell>
        </row>
        <row r="26">
          <cell r="D26">
            <v>0</v>
          </cell>
        </row>
        <row r="27">
          <cell r="D27">
            <v>0</v>
          </cell>
        </row>
        <row r="29">
          <cell r="D29">
            <v>0</v>
          </cell>
        </row>
        <row r="30">
          <cell r="D30">
            <v>0</v>
          </cell>
        </row>
        <row r="32">
          <cell r="D32">
            <v>0</v>
          </cell>
        </row>
        <row r="33">
          <cell r="D33">
            <v>0</v>
          </cell>
        </row>
        <row r="35">
          <cell r="D35">
            <v>0</v>
          </cell>
        </row>
        <row r="36">
          <cell r="D36">
            <v>0</v>
          </cell>
        </row>
        <row r="38">
          <cell r="D38">
            <v>0</v>
          </cell>
        </row>
        <row r="39">
          <cell r="D39">
            <v>0</v>
          </cell>
        </row>
        <row r="41">
          <cell r="D41">
            <v>0</v>
          </cell>
        </row>
        <row r="42">
          <cell r="D42">
            <v>0</v>
          </cell>
        </row>
        <row r="44">
          <cell r="D44">
            <v>0</v>
          </cell>
        </row>
        <row r="45">
          <cell r="D45">
            <v>0</v>
          </cell>
        </row>
        <row r="47">
          <cell r="D47">
            <v>0</v>
          </cell>
        </row>
        <row r="48">
          <cell r="D48">
            <v>0</v>
          </cell>
        </row>
        <row r="50">
          <cell r="D50">
            <v>0</v>
          </cell>
        </row>
        <row r="51">
          <cell r="D51">
            <v>0</v>
          </cell>
        </row>
        <row r="57">
          <cell r="D57" t="str">
            <v>NET</v>
          </cell>
        </row>
        <row r="59">
          <cell r="D59">
            <v>-45007000</v>
          </cell>
        </row>
        <row r="60">
          <cell r="D60">
            <v>-46023387.909999996</v>
          </cell>
        </row>
        <row r="61">
          <cell r="D61">
            <v>-5366135.18</v>
          </cell>
        </row>
        <row r="62">
          <cell r="D62">
            <v>0</v>
          </cell>
        </row>
        <row r="63">
          <cell r="D63">
            <v>0</v>
          </cell>
        </row>
        <row r="64">
          <cell r="D64">
            <v>-3474304.9</v>
          </cell>
        </row>
        <row r="65">
          <cell r="D65">
            <v>0</v>
          </cell>
        </row>
        <row r="66">
          <cell r="D66">
            <v>-1.1299999999999999</v>
          </cell>
        </row>
        <row r="67">
          <cell r="D67">
            <v>0</v>
          </cell>
        </row>
        <row r="68">
          <cell r="D68">
            <v>0</v>
          </cell>
        </row>
        <row r="69">
          <cell r="D69">
            <v>0</v>
          </cell>
        </row>
        <row r="70">
          <cell r="D70">
            <v>46</v>
          </cell>
        </row>
        <row r="71">
          <cell r="D71">
            <v>-1632915</v>
          </cell>
        </row>
        <row r="72">
          <cell r="D72">
            <v>-931736</v>
          </cell>
        </row>
        <row r="73">
          <cell r="D73">
            <v>-115328</v>
          </cell>
        </row>
        <row r="74">
          <cell r="D74">
            <v>-2662</v>
          </cell>
        </row>
        <row r="75">
          <cell r="D75">
            <v>-8970</v>
          </cell>
        </row>
        <row r="76">
          <cell r="D76">
            <v>-1004483.09</v>
          </cell>
        </row>
        <row r="77">
          <cell r="D77">
            <v>0.03</v>
          </cell>
        </row>
        <row r="78">
          <cell r="D78">
            <v>-5810885</v>
          </cell>
        </row>
        <row r="79">
          <cell r="D79">
            <v>-8502</v>
          </cell>
        </row>
        <row r="80">
          <cell r="D80">
            <v>-400</v>
          </cell>
        </row>
        <row r="81">
          <cell r="D81">
            <v>-2555000</v>
          </cell>
        </row>
        <row r="82">
          <cell r="D82">
            <v>0</v>
          </cell>
        </row>
        <row r="83">
          <cell r="D83">
            <v>-168660</v>
          </cell>
        </row>
        <row r="84">
          <cell r="D84">
            <v>-11300784.01</v>
          </cell>
        </row>
        <row r="85">
          <cell r="D85">
            <v>0</v>
          </cell>
        </row>
        <row r="86">
          <cell r="D86">
            <v>-216174</v>
          </cell>
        </row>
        <row r="87">
          <cell r="D87">
            <v>-26400.05</v>
          </cell>
        </row>
        <row r="88">
          <cell r="D88">
            <v>0</v>
          </cell>
        </row>
        <row r="89">
          <cell r="D89">
            <v>0</v>
          </cell>
        </row>
        <row r="90">
          <cell r="D90">
            <v>-17541</v>
          </cell>
        </row>
        <row r="91">
          <cell r="D91">
            <v>0</v>
          </cell>
        </row>
        <row r="92">
          <cell r="D92">
            <v>-43722.5</v>
          </cell>
        </row>
        <row r="93">
          <cell r="D93">
            <v>0</v>
          </cell>
        </row>
        <row r="94">
          <cell r="D94">
            <v>-861153.01</v>
          </cell>
        </row>
        <row r="95">
          <cell r="D95">
            <v>-64900000</v>
          </cell>
        </row>
        <row r="96">
          <cell r="D96">
            <v>-7246</v>
          </cell>
        </row>
        <row r="97">
          <cell r="D97">
            <v>-32088997</v>
          </cell>
        </row>
        <row r="98">
          <cell r="D98">
            <v>-17500000</v>
          </cell>
        </row>
        <row r="99">
          <cell r="D99">
            <v>135930.16</v>
          </cell>
        </row>
        <row r="100">
          <cell r="D100">
            <v>505090.01</v>
          </cell>
        </row>
        <row r="101">
          <cell r="D101">
            <v>-579916.07999999996</v>
          </cell>
        </row>
        <row r="102">
          <cell r="D102">
            <v>0</v>
          </cell>
        </row>
        <row r="103">
          <cell r="D103">
            <v>0</v>
          </cell>
        </row>
        <row r="104">
          <cell r="D104">
            <v>-31595.47</v>
          </cell>
        </row>
        <row r="105">
          <cell r="D105">
            <v>-0.23</v>
          </cell>
        </row>
        <row r="106">
          <cell r="D106">
            <v>0</v>
          </cell>
        </row>
        <row r="107">
          <cell r="D107">
            <v>0</v>
          </cell>
        </row>
        <row r="108">
          <cell r="D108">
            <v>1734436</v>
          </cell>
        </row>
        <row r="109">
          <cell r="D109">
            <v>0</v>
          </cell>
        </row>
        <row r="110">
          <cell r="D110">
            <v>0</v>
          </cell>
        </row>
        <row r="111">
          <cell r="D111">
            <v>0</v>
          </cell>
        </row>
        <row r="112">
          <cell r="D112">
            <v>1575.02</v>
          </cell>
        </row>
        <row r="113">
          <cell r="D113">
            <v>0</v>
          </cell>
        </row>
        <row r="114">
          <cell r="D114">
            <v>4873406.6500000004</v>
          </cell>
        </row>
        <row r="115">
          <cell r="D115">
            <v>0</v>
          </cell>
        </row>
        <row r="116">
          <cell r="D116">
            <v>190412.75</v>
          </cell>
        </row>
        <row r="117">
          <cell r="D117">
            <v>21600</v>
          </cell>
        </row>
        <row r="118">
          <cell r="D118">
            <v>0</v>
          </cell>
        </row>
        <row r="119">
          <cell r="D119">
            <v>0</v>
          </cell>
        </row>
        <row r="120">
          <cell r="D120">
            <v>0</v>
          </cell>
        </row>
        <row r="121">
          <cell r="D121">
            <v>48361.67</v>
          </cell>
        </row>
        <row r="122">
          <cell r="D122">
            <v>9651114.1999999993</v>
          </cell>
        </row>
        <row r="123">
          <cell r="D123">
            <v>242707.67</v>
          </cell>
        </row>
        <row r="124">
          <cell r="D124">
            <v>36171951.939999998</v>
          </cell>
        </row>
        <row r="125">
          <cell r="D125">
            <v>0</v>
          </cell>
        </row>
        <row r="126">
          <cell r="D126">
            <v>0</v>
          </cell>
        </row>
        <row r="127">
          <cell r="D127">
            <v>30527</v>
          </cell>
        </row>
        <row r="128">
          <cell r="D128">
            <v>0</v>
          </cell>
        </row>
        <row r="129">
          <cell r="D129">
            <v>0</v>
          </cell>
        </row>
        <row r="130">
          <cell r="D130">
            <v>849.9</v>
          </cell>
        </row>
        <row r="131">
          <cell r="D131">
            <v>0</v>
          </cell>
        </row>
        <row r="132">
          <cell r="D132">
            <v>0</v>
          </cell>
        </row>
        <row r="133">
          <cell r="D133">
            <v>235000</v>
          </cell>
        </row>
        <row r="134">
          <cell r="D134">
            <v>98069.3</v>
          </cell>
        </row>
        <row r="135">
          <cell r="D135">
            <v>1642915</v>
          </cell>
        </row>
        <row r="136">
          <cell r="D136">
            <v>0</v>
          </cell>
        </row>
        <row r="137">
          <cell r="D137">
            <v>0</v>
          </cell>
        </row>
        <row r="138">
          <cell r="D138">
            <v>510378.64</v>
          </cell>
        </row>
        <row r="139">
          <cell r="D139">
            <v>198578.01</v>
          </cell>
        </row>
        <row r="140">
          <cell r="D140">
            <v>2025724.95</v>
          </cell>
        </row>
        <row r="141">
          <cell r="D141">
            <v>0</v>
          </cell>
        </row>
        <row r="142">
          <cell r="D142">
            <v>42176965.090000004</v>
          </cell>
        </row>
        <row r="143">
          <cell r="D143">
            <v>1448738.59</v>
          </cell>
        </row>
        <row r="144">
          <cell r="D144">
            <v>0</v>
          </cell>
        </row>
        <row r="145">
          <cell r="D145">
            <v>100000</v>
          </cell>
        </row>
        <row r="146">
          <cell r="D146">
            <v>4645</v>
          </cell>
        </row>
        <row r="147">
          <cell r="D147">
            <v>7588.81</v>
          </cell>
        </row>
        <row r="148">
          <cell r="D148">
            <v>713488.46</v>
          </cell>
        </row>
        <row r="149">
          <cell r="D149">
            <v>0.4</v>
          </cell>
        </row>
        <row r="150">
          <cell r="D150">
            <v>0</v>
          </cell>
        </row>
        <row r="151">
          <cell r="D151">
            <v>76875000</v>
          </cell>
        </row>
        <row r="152">
          <cell r="D152">
            <v>102319</v>
          </cell>
        </row>
        <row r="153">
          <cell r="D153">
            <v>143009</v>
          </cell>
        </row>
        <row r="154">
          <cell r="D154">
            <v>815058</v>
          </cell>
        </row>
        <row r="155">
          <cell r="D155">
            <v>200000</v>
          </cell>
        </row>
        <row r="156">
          <cell r="D156">
            <v>2000000</v>
          </cell>
        </row>
        <row r="157">
          <cell r="D157">
            <v>30300000</v>
          </cell>
        </row>
        <row r="158">
          <cell r="D158">
            <v>24000000</v>
          </cell>
        </row>
        <row r="159">
          <cell r="D159">
            <v>0</v>
          </cell>
        </row>
        <row r="160">
          <cell r="D160">
            <v>200000</v>
          </cell>
        </row>
        <row r="161">
          <cell r="D161">
            <v>2117253.1200000001</v>
          </cell>
        </row>
        <row r="162">
          <cell r="D162">
            <v>0</v>
          </cell>
        </row>
        <row r="163">
          <cell r="D163">
            <v>204120</v>
          </cell>
        </row>
        <row r="164">
          <cell r="D164">
            <v>72799</v>
          </cell>
        </row>
        <row r="165">
          <cell r="D165">
            <v>0</v>
          </cell>
        </row>
        <row r="166">
          <cell r="D166">
            <v>0</v>
          </cell>
        </row>
        <row r="167">
          <cell r="D167">
            <v>0</v>
          </cell>
        </row>
        <row r="168">
          <cell r="D168">
            <v>14916359</v>
          </cell>
        </row>
        <row r="169">
          <cell r="D169">
            <v>0</v>
          </cell>
        </row>
        <row r="170">
          <cell r="D170">
            <v>1000000</v>
          </cell>
        </row>
        <row r="171">
          <cell r="D171">
            <v>3400000</v>
          </cell>
        </row>
        <row r="172">
          <cell r="D172">
            <v>0</v>
          </cell>
        </row>
        <row r="173">
          <cell r="D173">
            <v>0</v>
          </cell>
        </row>
        <row r="174">
          <cell r="D174">
            <v>70000</v>
          </cell>
        </row>
        <row r="175">
          <cell r="D175">
            <v>676368.25</v>
          </cell>
        </row>
        <row r="176">
          <cell r="D176">
            <v>1721314</v>
          </cell>
        </row>
        <row r="177">
          <cell r="D177">
            <v>0</v>
          </cell>
        </row>
        <row r="178">
          <cell r="D178">
            <v>0</v>
          </cell>
        </row>
        <row r="179">
          <cell r="D179">
            <v>0</v>
          </cell>
        </row>
        <row r="180">
          <cell r="D180">
            <v>0</v>
          </cell>
        </row>
        <row r="181">
          <cell r="D181">
            <v>0</v>
          </cell>
        </row>
        <row r="182">
          <cell r="D182">
            <v>324390</v>
          </cell>
        </row>
        <row r="183">
          <cell r="D183">
            <v>0</v>
          </cell>
        </row>
        <row r="184">
          <cell r="D184">
            <v>-4069584.17</v>
          </cell>
        </row>
        <row r="185">
          <cell r="D185">
            <v>1025277.16</v>
          </cell>
        </row>
        <row r="186">
          <cell r="D186">
            <v>1101166</v>
          </cell>
        </row>
        <row r="187">
          <cell r="D187">
            <v>1130688.08</v>
          </cell>
        </row>
        <row r="188">
          <cell r="D188">
            <v>10000000</v>
          </cell>
        </row>
        <row r="189">
          <cell r="D189">
            <v>-640799.30000000005</v>
          </cell>
        </row>
        <row r="190">
          <cell r="D190">
            <v>-865259.82</v>
          </cell>
        </row>
        <row r="191">
          <cell r="D191">
            <v>-579477.05000000005</v>
          </cell>
        </row>
        <row r="192">
          <cell r="D192">
            <v>-2065753.42</v>
          </cell>
        </row>
        <row r="193">
          <cell r="D193">
            <v>464700</v>
          </cell>
        </row>
        <row r="194">
          <cell r="D194">
            <v>0</v>
          </cell>
        </row>
        <row r="195">
          <cell r="D195">
            <v>-9528503.1999999993</v>
          </cell>
        </row>
        <row r="196">
          <cell r="D196">
            <v>-441725.63</v>
          </cell>
        </row>
        <row r="197">
          <cell r="D197">
            <v>-1086788.77</v>
          </cell>
        </row>
        <row r="198">
          <cell r="D198">
            <v>-8537560.6999999993</v>
          </cell>
        </row>
        <row r="199">
          <cell r="D199">
            <v>2720593.81</v>
          </cell>
        </row>
        <row r="200">
          <cell r="D200">
            <v>-1437364.36</v>
          </cell>
        </row>
        <row r="201">
          <cell r="D201">
            <v>-18149756.850000001</v>
          </cell>
        </row>
        <row r="202">
          <cell r="D202">
            <v>-39338087.5</v>
          </cell>
        </row>
        <row r="203">
          <cell r="D203">
            <v>-1440799.52</v>
          </cell>
        </row>
        <row r="204">
          <cell r="D204">
            <v>-125309975.17</v>
          </cell>
        </row>
        <row r="205">
          <cell r="D205">
            <v>0</v>
          </cell>
        </row>
        <row r="206">
          <cell r="D206">
            <v>-3728660.35</v>
          </cell>
        </row>
        <row r="207">
          <cell r="D207">
            <v>3997328.48</v>
          </cell>
        </row>
        <row r="208">
          <cell r="D208">
            <v>23277759.829999998</v>
          </cell>
        </row>
        <row r="209">
          <cell r="D209">
            <v>4437181.6100000003</v>
          </cell>
        </row>
        <row r="210">
          <cell r="D210">
            <v>0</v>
          </cell>
        </row>
        <row r="211">
          <cell r="D211">
            <v>-23697</v>
          </cell>
        </row>
        <row r="212">
          <cell r="D212">
            <v>56106.65</v>
          </cell>
        </row>
        <row r="213">
          <cell r="D213">
            <v>1806479</v>
          </cell>
        </row>
        <row r="214">
          <cell r="D214">
            <v>2034098.36</v>
          </cell>
        </row>
        <row r="215">
          <cell r="D215">
            <v>39337774.609999999</v>
          </cell>
        </row>
        <row r="216">
          <cell r="D216">
            <v>4271514.5</v>
          </cell>
        </row>
        <row r="217">
          <cell r="D217">
            <v>2283612.31</v>
          </cell>
        </row>
        <row r="218">
          <cell r="D218">
            <v>1635032.26</v>
          </cell>
        </row>
        <row r="219">
          <cell r="D219">
            <v>530818.76</v>
          </cell>
        </row>
        <row r="220">
          <cell r="D220">
            <v>6661096</v>
          </cell>
        </row>
        <row r="221">
          <cell r="D221">
            <v>1086587</v>
          </cell>
        </row>
        <row r="222">
          <cell r="D222">
            <v>2257.13</v>
          </cell>
        </row>
        <row r="223">
          <cell r="D223">
            <v>62100</v>
          </cell>
        </row>
        <row r="224">
          <cell r="D224">
            <v>15150</v>
          </cell>
        </row>
        <row r="225">
          <cell r="D225">
            <v>4800</v>
          </cell>
        </row>
        <row r="226">
          <cell r="D226">
            <v>3810</v>
          </cell>
        </row>
        <row r="227">
          <cell r="D227">
            <v>24600</v>
          </cell>
        </row>
        <row r="228">
          <cell r="D228">
            <v>120000</v>
          </cell>
        </row>
        <row r="229">
          <cell r="D229">
            <v>65186</v>
          </cell>
        </row>
        <row r="230">
          <cell r="D230">
            <v>2278</v>
          </cell>
        </row>
        <row r="231">
          <cell r="D231">
            <v>-600</v>
          </cell>
        </row>
        <row r="232">
          <cell r="D232">
            <v>3780</v>
          </cell>
        </row>
        <row r="233">
          <cell r="D233">
            <v>73800</v>
          </cell>
        </row>
        <row r="234">
          <cell r="D234">
            <v>7474</v>
          </cell>
        </row>
        <row r="235">
          <cell r="D235">
            <v>6123600</v>
          </cell>
        </row>
        <row r="236">
          <cell r="D236">
            <v>222133</v>
          </cell>
        </row>
        <row r="237">
          <cell r="D237">
            <v>9861</v>
          </cell>
        </row>
        <row r="238">
          <cell r="D238">
            <v>700</v>
          </cell>
        </row>
        <row r="239">
          <cell r="D239">
            <v>405625</v>
          </cell>
        </row>
        <row r="240">
          <cell r="D240">
            <v>0</v>
          </cell>
        </row>
        <row r="241">
          <cell r="D241">
            <v>1254750</v>
          </cell>
        </row>
        <row r="242">
          <cell r="D242">
            <v>1004827</v>
          </cell>
        </row>
        <row r="243">
          <cell r="D243">
            <v>201381</v>
          </cell>
        </row>
        <row r="244">
          <cell r="D244">
            <v>6965</v>
          </cell>
        </row>
        <row r="245">
          <cell r="D245">
            <v>70895</v>
          </cell>
        </row>
        <row r="246">
          <cell r="D246">
            <v>59061</v>
          </cell>
        </row>
        <row r="247">
          <cell r="D247">
            <v>259939</v>
          </cell>
        </row>
        <row r="248">
          <cell r="D248">
            <v>200</v>
          </cell>
        </row>
        <row r="249">
          <cell r="D249">
            <v>1364</v>
          </cell>
        </row>
        <row r="250">
          <cell r="D250">
            <v>296200</v>
          </cell>
        </row>
        <row r="251">
          <cell r="D251">
            <v>75000</v>
          </cell>
        </row>
        <row r="252">
          <cell r="D252">
            <v>100</v>
          </cell>
        </row>
        <row r="253">
          <cell r="D253">
            <v>57213045</v>
          </cell>
        </row>
        <row r="254">
          <cell r="D254">
            <v>10000</v>
          </cell>
        </row>
        <row r="255">
          <cell r="D255">
            <v>128160</v>
          </cell>
        </row>
        <row r="256">
          <cell r="D256">
            <v>82382</v>
          </cell>
        </row>
        <row r="257">
          <cell r="D257">
            <v>88317</v>
          </cell>
        </row>
        <row r="258">
          <cell r="D258">
            <v>1000000</v>
          </cell>
        </row>
        <row r="259">
          <cell r="D259">
            <v>421541</v>
          </cell>
        </row>
        <row r="260">
          <cell r="D260">
            <v>5000</v>
          </cell>
        </row>
        <row r="261">
          <cell r="D261">
            <v>318628</v>
          </cell>
        </row>
        <row r="262">
          <cell r="D262">
            <v>1500</v>
          </cell>
        </row>
        <row r="263">
          <cell r="D263">
            <v>15551</v>
          </cell>
        </row>
        <row r="264">
          <cell r="D264">
            <v>427.2</v>
          </cell>
        </row>
        <row r="265">
          <cell r="D265">
            <v>17500000</v>
          </cell>
        </row>
        <row r="266">
          <cell r="D266">
            <v>0</v>
          </cell>
        </row>
        <row r="267">
          <cell r="D267">
            <v>0</v>
          </cell>
        </row>
        <row r="268">
          <cell r="D268">
            <v>0</v>
          </cell>
        </row>
        <row r="269">
          <cell r="D269">
            <v>0</v>
          </cell>
        </row>
        <row r="270">
          <cell r="D270">
            <v>0</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
      <sheetName val="Curr Pft Ctr"/>
      <sheetName val="Summ"/>
      <sheetName val="PD"/>
      <sheetName val="Non PD"/>
      <sheetName val="Notes"/>
      <sheetName val="Grph YTM &amp; Eq"/>
      <sheetName val="Grph"/>
      <sheetName val="Borr"/>
      <sheetName val="Borrwkg"/>
      <sheetName val="Fees"/>
      <sheetName val="CF"/>
      <sheetName val="IBSL"/>
      <sheetName val="Cashflow"/>
      <sheetName val="Analysis"/>
      <sheetName val="wks"/>
      <sheetName val="Exps"/>
      <sheetName val="Misc"/>
      <sheetName val="Group"/>
      <sheetName val="prv1"/>
      <sheetName val="Prev Pft Ctr"/>
      <sheetName val="IBSL_Curr"/>
      <sheetName val="ibsl_prev1"/>
      <sheetName val="currpcibsl"/>
      <sheetName val="prevpcibsl"/>
      <sheetName val="IBSL Inc"/>
      <sheetName val="IBSL Exp"/>
      <sheetName val="M"/>
    </sheetNames>
    <sheetDataSet>
      <sheetData sheetId="0" refreshError="1">
        <row r="1">
          <cell r="D1">
            <v>37253</v>
          </cell>
        </row>
        <row r="3">
          <cell r="D3" t="str">
            <v>Total</v>
          </cell>
        </row>
        <row r="6">
          <cell r="D6">
            <v>0</v>
          </cell>
        </row>
        <row r="7">
          <cell r="D7">
            <v>17796310</v>
          </cell>
        </row>
        <row r="8">
          <cell r="D8">
            <v>537682</v>
          </cell>
        </row>
        <row r="9">
          <cell r="D9">
            <v>42103322</v>
          </cell>
        </row>
        <row r="10">
          <cell r="D10">
            <v>0</v>
          </cell>
        </row>
        <row r="11">
          <cell r="D11">
            <v>124231317</v>
          </cell>
        </row>
        <row r="12">
          <cell r="D12">
            <v>262742</v>
          </cell>
        </row>
        <row r="13">
          <cell r="D13">
            <v>147827</v>
          </cell>
        </row>
        <row r="14">
          <cell r="D14">
            <v>283576896</v>
          </cell>
        </row>
        <row r="15">
          <cell r="D15">
            <v>0</v>
          </cell>
        </row>
        <row r="16">
          <cell r="D16">
            <v>0</v>
          </cell>
        </row>
        <row r="17">
          <cell r="D17">
            <v>69702</v>
          </cell>
        </row>
        <row r="18">
          <cell r="D18">
            <v>-83</v>
          </cell>
        </row>
        <row r="19">
          <cell r="D19">
            <v>0</v>
          </cell>
        </row>
        <row r="20">
          <cell r="D20">
            <v>67741084</v>
          </cell>
        </row>
        <row r="21">
          <cell r="D21">
            <v>537682</v>
          </cell>
        </row>
        <row r="22">
          <cell r="D22">
            <v>41354374</v>
          </cell>
        </row>
        <row r="23">
          <cell r="D23">
            <v>408964473</v>
          </cell>
        </row>
        <row r="24">
          <cell r="D24">
            <v>4921859</v>
          </cell>
        </row>
        <row r="25">
          <cell r="D25">
            <v>0</v>
          </cell>
        </row>
        <row r="26">
          <cell r="D26">
            <v>40552284</v>
          </cell>
        </row>
        <row r="27">
          <cell r="D27">
            <v>29538692</v>
          </cell>
        </row>
        <row r="28">
          <cell r="D28">
            <v>0</v>
          </cell>
        </row>
        <row r="29">
          <cell r="D29">
            <v>114858727</v>
          </cell>
        </row>
        <row r="30">
          <cell r="D30">
            <v>31486426</v>
          </cell>
        </row>
        <row r="31">
          <cell r="D31">
            <v>-1208681316</v>
          </cell>
        </row>
        <row r="39">
          <cell r="D39">
            <v>11531410</v>
          </cell>
        </row>
        <row r="40">
          <cell r="D40">
            <v>6990968</v>
          </cell>
        </row>
        <row r="41">
          <cell r="D41">
            <v>990839</v>
          </cell>
        </row>
        <row r="42">
          <cell r="D42">
            <v>940258</v>
          </cell>
        </row>
        <row r="43">
          <cell r="D43">
            <v>-20453475</v>
          </cell>
        </row>
        <row r="45">
          <cell r="D45">
            <v>-44175626</v>
          </cell>
        </row>
        <row r="46">
          <cell r="D46">
            <v>44175626</v>
          </cell>
        </row>
        <row r="49">
          <cell r="D49">
            <v>8630915.4600000009</v>
          </cell>
        </row>
        <row r="50">
          <cell r="D50">
            <v>-8630915.4600000009</v>
          </cell>
        </row>
        <row r="53">
          <cell r="D53">
            <v>66925110.132158592</v>
          </cell>
        </row>
        <row r="54">
          <cell r="D54">
            <v>-66925110.132158592</v>
          </cell>
        </row>
        <row r="59">
          <cell r="D59">
            <v>-2933181</v>
          </cell>
        </row>
        <row r="60">
          <cell r="D60">
            <v>2933181</v>
          </cell>
        </row>
        <row r="70">
          <cell r="D70">
            <v>39779.32</v>
          </cell>
        </row>
        <row r="71">
          <cell r="D71">
            <v>-39779.32</v>
          </cell>
        </row>
        <row r="74">
          <cell r="D74">
            <v>1715.0500000014727</v>
          </cell>
        </row>
        <row r="75">
          <cell r="D75">
            <v>-1715.0500000014727</v>
          </cell>
        </row>
        <row r="78">
          <cell r="D78">
            <v>43831.43</v>
          </cell>
        </row>
        <row r="79">
          <cell r="D79">
            <v>-43831.43</v>
          </cell>
        </row>
        <row r="82">
          <cell r="D82">
            <v>67999.520000000004</v>
          </cell>
        </row>
        <row r="83">
          <cell r="D83">
            <v>-67999.520000000004</v>
          </cell>
        </row>
        <row r="86">
          <cell r="D86">
            <v>75485.34</v>
          </cell>
        </row>
        <row r="87">
          <cell r="D87">
            <v>-75485.34</v>
          </cell>
        </row>
        <row r="90">
          <cell r="D90">
            <v>564436.59</v>
          </cell>
        </row>
        <row r="91">
          <cell r="D91">
            <v>-564436.59</v>
          </cell>
        </row>
        <row r="94">
          <cell r="D94">
            <v>37965.839999999997</v>
          </cell>
        </row>
        <row r="95">
          <cell r="D95">
            <v>-37965.839999999997</v>
          </cell>
        </row>
        <row r="98">
          <cell r="D98">
            <v>838060.5</v>
          </cell>
        </row>
        <row r="99">
          <cell r="D99">
            <v>-838060.5</v>
          </cell>
        </row>
        <row r="102">
          <cell r="D102">
            <v>277231.53999999998</v>
          </cell>
        </row>
        <row r="103">
          <cell r="D103">
            <v>-277231.53999999998</v>
          </cell>
        </row>
        <row r="106">
          <cell r="D106">
            <v>16336.39</v>
          </cell>
        </row>
        <row r="107">
          <cell r="D107">
            <v>-16336.39</v>
          </cell>
        </row>
        <row r="110">
          <cell r="D110">
            <v>127529.78</v>
          </cell>
        </row>
        <row r="111">
          <cell r="D111">
            <v>-127529.78</v>
          </cell>
        </row>
        <row r="114">
          <cell r="D114">
            <v>24046.34</v>
          </cell>
        </row>
        <row r="115">
          <cell r="D115">
            <v>-24046.34</v>
          </cell>
        </row>
        <row r="118">
          <cell r="D118">
            <v>5594.83</v>
          </cell>
        </row>
        <row r="119">
          <cell r="D119">
            <v>-5594.83</v>
          </cell>
        </row>
        <row r="122">
          <cell r="D122">
            <v>70719.7</v>
          </cell>
        </row>
        <row r="123">
          <cell r="D123">
            <v>-70719.7</v>
          </cell>
        </row>
        <row r="126">
          <cell r="D126">
            <v>2825.14</v>
          </cell>
        </row>
        <row r="127">
          <cell r="D127">
            <v>-2825.14</v>
          </cell>
        </row>
        <row r="130">
          <cell r="D130">
            <v>16893.939999999999</v>
          </cell>
        </row>
        <row r="131">
          <cell r="D131">
            <v>-16893.939999999999</v>
          </cell>
        </row>
        <row r="134">
          <cell r="D134">
            <v>60455.69</v>
          </cell>
        </row>
        <row r="135">
          <cell r="D135">
            <v>-60455.69</v>
          </cell>
        </row>
        <row r="138">
          <cell r="D138">
            <v>560087.94999999995</v>
          </cell>
        </row>
        <row r="139">
          <cell r="D139">
            <v>-560087.94999999995</v>
          </cell>
        </row>
        <row r="153">
          <cell r="D153">
            <v>-132500</v>
          </cell>
        </row>
        <row r="154">
          <cell r="D154">
            <v>132500</v>
          </cell>
        </row>
        <row r="156">
          <cell r="D156">
            <v>-13000</v>
          </cell>
        </row>
        <row r="157">
          <cell r="D157">
            <v>13000</v>
          </cell>
        </row>
        <row r="160">
          <cell r="D160">
            <v>-750000</v>
          </cell>
        </row>
        <row r="161">
          <cell r="D161">
            <v>750000</v>
          </cell>
        </row>
        <row r="165">
          <cell r="D165">
            <v>240410.95</v>
          </cell>
        </row>
        <row r="166">
          <cell r="D166">
            <v>-240410.95</v>
          </cell>
        </row>
        <row r="167">
          <cell r="D167">
            <v>412622.6</v>
          </cell>
        </row>
        <row r="168">
          <cell r="D168">
            <v>-412622.6</v>
          </cell>
        </row>
        <row r="171">
          <cell r="D171">
            <v>335563640</v>
          </cell>
        </row>
        <row r="172">
          <cell r="D172">
            <v>-31059439.999999996</v>
          </cell>
        </row>
        <row r="173">
          <cell r="D173">
            <v>-304504200</v>
          </cell>
        </row>
        <row r="183">
          <cell r="D183">
            <v>15069.35</v>
          </cell>
        </row>
        <row r="184">
          <cell r="D184">
            <v>-15069.35</v>
          </cell>
        </row>
        <row r="187">
          <cell r="D187">
            <v>213835.72</v>
          </cell>
        </row>
        <row r="188">
          <cell r="D188">
            <v>-213835.72</v>
          </cell>
        </row>
        <row r="191">
          <cell r="D191">
            <v>1521917.79</v>
          </cell>
        </row>
        <row r="192">
          <cell r="D192">
            <v>-1521917.79</v>
          </cell>
        </row>
        <row r="195">
          <cell r="D195">
            <v>572479.74</v>
          </cell>
        </row>
        <row r="196">
          <cell r="D196">
            <v>-572479.74</v>
          </cell>
        </row>
        <row r="199">
          <cell r="D199">
            <v>233732.87</v>
          </cell>
        </row>
        <row r="200">
          <cell r="D200">
            <v>-233732.87</v>
          </cell>
        </row>
        <row r="203">
          <cell r="D203">
            <v>233732.87</v>
          </cell>
        </row>
        <row r="204">
          <cell r="D204">
            <v>-233732.87</v>
          </cell>
        </row>
        <row r="207">
          <cell r="D207">
            <v>7.0000000006984919E-2</v>
          </cell>
        </row>
        <row r="208">
          <cell r="D208">
            <v>-7.0000000006984919E-2</v>
          </cell>
        </row>
        <row r="211">
          <cell r="D211">
            <v>106849.33</v>
          </cell>
        </row>
        <row r="212">
          <cell r="D212">
            <v>-106849.33</v>
          </cell>
        </row>
        <row r="215">
          <cell r="D215">
            <v>188835.63</v>
          </cell>
        </row>
        <row r="216">
          <cell r="D216">
            <v>-188835.63</v>
          </cell>
        </row>
        <row r="234">
          <cell r="D234">
            <v>0</v>
          </cell>
        </row>
        <row r="236">
          <cell r="D236">
            <v>0</v>
          </cell>
        </row>
        <row r="238">
          <cell r="D238">
            <v>0</v>
          </cell>
        </row>
        <row r="240">
          <cell r="D240">
            <v>0</v>
          </cell>
        </row>
        <row r="241">
          <cell r="D241">
            <v>0</v>
          </cell>
        </row>
        <row r="242">
          <cell r="D242">
            <v>0</v>
          </cell>
        </row>
        <row r="243">
          <cell r="D243">
            <v>0</v>
          </cell>
        </row>
        <row r="244">
          <cell r="D244">
            <v>0</v>
          </cell>
        </row>
        <row r="245">
          <cell r="D245">
            <v>0</v>
          </cell>
        </row>
        <row r="248">
          <cell r="D248">
            <v>0</v>
          </cell>
        </row>
        <row r="251">
          <cell r="D251">
            <v>-520000</v>
          </cell>
        </row>
        <row r="252">
          <cell r="D252">
            <v>520000</v>
          </cell>
        </row>
        <row r="258">
          <cell r="D258">
            <v>0</v>
          </cell>
        </row>
        <row r="261">
          <cell r="D261">
            <v>0</v>
          </cell>
        </row>
        <row r="263">
          <cell r="D263">
            <v>25000</v>
          </cell>
        </row>
        <row r="264">
          <cell r="D264">
            <v>-25000</v>
          </cell>
        </row>
        <row r="265">
          <cell r="D265">
            <v>0</v>
          </cell>
        </row>
        <row r="266">
          <cell r="D266">
            <v>0</v>
          </cell>
        </row>
        <row r="269">
          <cell r="D269">
            <v>0</v>
          </cell>
        </row>
        <row r="270">
          <cell r="D270">
            <v>0</v>
          </cell>
        </row>
        <row r="272">
          <cell r="D272">
            <v>-9251143.25</v>
          </cell>
        </row>
        <row r="273">
          <cell r="D273">
            <v>9251143.25</v>
          </cell>
        </row>
        <row r="278">
          <cell r="D278">
            <v>-195260971.72784138</v>
          </cell>
        </row>
        <row r="280">
          <cell r="D280">
            <v>195260971.72784138</v>
          </cell>
        </row>
        <row r="283">
          <cell r="D283">
            <v>-29014259.316420004</v>
          </cell>
        </row>
        <row r="284">
          <cell r="D284">
            <v>-4010123.51229</v>
          </cell>
        </row>
        <row r="285">
          <cell r="D285">
            <v>-170603900.53348365</v>
          </cell>
        </row>
        <row r="286">
          <cell r="D286">
            <v>203628283.36219364</v>
          </cell>
        </row>
        <row r="288">
          <cell r="D288">
            <v>548698917.53802311</v>
          </cell>
        </row>
        <row r="289">
          <cell r="D289">
            <v>-548698917.53802311</v>
          </cell>
        </row>
        <row r="290">
          <cell r="D290">
            <v>-1348957735.409997</v>
          </cell>
        </row>
        <row r="292">
          <cell r="D292">
            <v>1348957735.409997</v>
          </cell>
        </row>
        <row r="294">
          <cell r="D294" t="str">
            <v>TALLY</v>
          </cell>
        </row>
        <row r="297">
          <cell r="D297">
            <v>-2030028000</v>
          </cell>
        </row>
        <row r="298">
          <cell r="D298">
            <v>-112800606</v>
          </cell>
        </row>
        <row r="299">
          <cell r="D299">
            <v>-15209343.17</v>
          </cell>
        </row>
        <row r="300">
          <cell r="D300">
            <v>-263345640.47</v>
          </cell>
        </row>
        <row r="301">
          <cell r="D301">
            <v>-259117615.22999999</v>
          </cell>
        </row>
        <row r="302">
          <cell r="D302">
            <v>-50110653.25</v>
          </cell>
        </row>
        <row r="303">
          <cell r="D303">
            <v>-915616.2</v>
          </cell>
        </row>
        <row r="304">
          <cell r="D304">
            <v>0.05</v>
          </cell>
        </row>
        <row r="305">
          <cell r="D305">
            <v>-2012993239</v>
          </cell>
        </row>
        <row r="306">
          <cell r="D306">
            <v>0</v>
          </cell>
        </row>
        <row r="307">
          <cell r="D307">
            <v>0</v>
          </cell>
        </row>
        <row r="308">
          <cell r="D308">
            <v>-5310698069.0100002</v>
          </cell>
        </row>
        <row r="309">
          <cell r="D309">
            <v>-1282500000.4100001</v>
          </cell>
        </row>
        <row r="310">
          <cell r="D310">
            <v>-1050000000</v>
          </cell>
        </row>
        <row r="311">
          <cell r="D311">
            <v>-2394300000</v>
          </cell>
        </row>
        <row r="312">
          <cell r="D312">
            <v>0</v>
          </cell>
        </row>
        <row r="313">
          <cell r="D313">
            <v>0</v>
          </cell>
        </row>
        <row r="314">
          <cell r="D314">
            <v>-373900000</v>
          </cell>
        </row>
        <row r="315">
          <cell r="D315">
            <v>-24296023.050000001</v>
          </cell>
        </row>
        <row r="316">
          <cell r="D316">
            <v>-6.49</v>
          </cell>
        </row>
        <row r="317">
          <cell r="D317">
            <v>-10.83</v>
          </cell>
        </row>
        <row r="318">
          <cell r="D318">
            <v>-113346713.34999999</v>
          </cell>
        </row>
        <row r="319">
          <cell r="D319">
            <v>-5004330.46</v>
          </cell>
        </row>
        <row r="320">
          <cell r="D320">
            <v>-10256202.99</v>
          </cell>
        </row>
        <row r="321">
          <cell r="D321">
            <v>-511927.63</v>
          </cell>
        </row>
        <row r="322">
          <cell r="D322">
            <v>0.38</v>
          </cell>
        </row>
        <row r="323">
          <cell r="D323">
            <v>40.369999999999997</v>
          </cell>
        </row>
        <row r="324">
          <cell r="D324">
            <v>-66586.460000000006</v>
          </cell>
        </row>
        <row r="325">
          <cell r="D325">
            <v>10540575.01</v>
          </cell>
        </row>
        <row r="326">
          <cell r="D326">
            <v>-1125286427.6700001</v>
          </cell>
        </row>
        <row r="327">
          <cell r="D327">
            <v>-0.04</v>
          </cell>
        </row>
        <row r="328">
          <cell r="D328">
            <v>1815307.67</v>
          </cell>
        </row>
        <row r="329">
          <cell r="D329">
            <v>0</v>
          </cell>
        </row>
        <row r="330">
          <cell r="D330">
            <v>0</v>
          </cell>
        </row>
        <row r="331">
          <cell r="D331">
            <v>-197527500.05000001</v>
          </cell>
        </row>
        <row r="332">
          <cell r="D332">
            <v>0</v>
          </cell>
        </row>
        <row r="333">
          <cell r="D333">
            <v>0</v>
          </cell>
        </row>
        <row r="334">
          <cell r="D334">
            <v>0</v>
          </cell>
        </row>
        <row r="335">
          <cell r="D335">
            <v>0</v>
          </cell>
        </row>
        <row r="336">
          <cell r="D336">
            <v>0</v>
          </cell>
        </row>
        <row r="337">
          <cell r="D337">
            <v>0</v>
          </cell>
        </row>
        <row r="338">
          <cell r="D338">
            <v>0</v>
          </cell>
        </row>
        <row r="339">
          <cell r="D339">
            <v>0</v>
          </cell>
        </row>
        <row r="340">
          <cell r="D340">
            <v>0</v>
          </cell>
        </row>
        <row r="341">
          <cell r="D341">
            <v>0</v>
          </cell>
        </row>
        <row r="342">
          <cell r="D342">
            <v>-42000000</v>
          </cell>
        </row>
        <row r="343">
          <cell r="D343">
            <v>0.02</v>
          </cell>
        </row>
        <row r="344">
          <cell r="D344">
            <v>-69327</v>
          </cell>
        </row>
        <row r="345">
          <cell r="D345">
            <v>-12240</v>
          </cell>
        </row>
        <row r="346">
          <cell r="D346">
            <v>-23831</v>
          </cell>
        </row>
        <row r="347">
          <cell r="D347">
            <v>0</v>
          </cell>
        </row>
        <row r="348">
          <cell r="D348">
            <v>0</v>
          </cell>
        </row>
        <row r="349">
          <cell r="D349">
            <v>1595728</v>
          </cell>
        </row>
        <row r="350">
          <cell r="D350">
            <v>-7144332.8799999999</v>
          </cell>
        </row>
        <row r="351">
          <cell r="D351">
            <v>0</v>
          </cell>
        </row>
        <row r="352">
          <cell r="D352">
            <v>-1565370.79</v>
          </cell>
        </row>
        <row r="353">
          <cell r="D353">
            <v>31931</v>
          </cell>
        </row>
        <row r="354">
          <cell r="D354">
            <v>-2465680.2000000002</v>
          </cell>
        </row>
        <row r="355">
          <cell r="D355">
            <v>-28984</v>
          </cell>
        </row>
        <row r="356">
          <cell r="D356">
            <v>0</v>
          </cell>
        </row>
        <row r="357">
          <cell r="D357">
            <v>-392723.48</v>
          </cell>
        </row>
        <row r="358">
          <cell r="D358">
            <v>-1230</v>
          </cell>
        </row>
        <row r="359">
          <cell r="D359">
            <v>87965.27</v>
          </cell>
        </row>
        <row r="360">
          <cell r="D360">
            <v>-4</v>
          </cell>
        </row>
        <row r="361">
          <cell r="D361">
            <v>-7045648</v>
          </cell>
        </row>
        <row r="362">
          <cell r="D362">
            <v>-3793499.57</v>
          </cell>
        </row>
        <row r="363">
          <cell r="D363">
            <v>-1732695</v>
          </cell>
        </row>
        <row r="364">
          <cell r="D364">
            <v>-27164742.800000001</v>
          </cell>
        </row>
        <row r="365">
          <cell r="D365">
            <v>0</v>
          </cell>
        </row>
        <row r="366">
          <cell r="D366">
            <v>-508749</v>
          </cell>
        </row>
        <row r="367">
          <cell r="D367">
            <v>-15326114.57</v>
          </cell>
        </row>
        <row r="368">
          <cell r="D368">
            <v>-419864.62</v>
          </cell>
        </row>
        <row r="369">
          <cell r="D369">
            <v>-481120</v>
          </cell>
        </row>
        <row r="370">
          <cell r="D370">
            <v>-322650.40999999997</v>
          </cell>
        </row>
        <row r="371">
          <cell r="D371">
            <v>-983680000</v>
          </cell>
        </row>
        <row r="372">
          <cell r="D372">
            <v>-154400000</v>
          </cell>
        </row>
        <row r="373">
          <cell r="D373">
            <v>-690000</v>
          </cell>
        </row>
        <row r="374">
          <cell r="D374">
            <v>0</v>
          </cell>
        </row>
        <row r="375">
          <cell r="D375">
            <v>3690240</v>
          </cell>
        </row>
        <row r="376">
          <cell r="D376">
            <v>95627000</v>
          </cell>
        </row>
        <row r="377">
          <cell r="D377">
            <v>-0.03</v>
          </cell>
        </row>
        <row r="378">
          <cell r="D378">
            <v>0</v>
          </cell>
        </row>
        <row r="379">
          <cell r="D379">
            <v>-0.01</v>
          </cell>
        </row>
        <row r="380">
          <cell r="D380">
            <v>998813510.65999997</v>
          </cell>
        </row>
        <row r="381">
          <cell r="D381">
            <v>0.01</v>
          </cell>
        </row>
        <row r="382">
          <cell r="D382">
            <v>0</v>
          </cell>
        </row>
        <row r="383">
          <cell r="D383">
            <v>0</v>
          </cell>
        </row>
        <row r="384">
          <cell r="D384">
            <v>0</v>
          </cell>
        </row>
        <row r="385">
          <cell r="D385">
            <v>0</v>
          </cell>
        </row>
        <row r="386">
          <cell r="D386">
            <v>-3690240</v>
          </cell>
        </row>
        <row r="387">
          <cell r="D387">
            <v>598960626.37</v>
          </cell>
        </row>
        <row r="388">
          <cell r="D388">
            <v>2620906563.0999999</v>
          </cell>
        </row>
        <row r="389">
          <cell r="D389">
            <v>1249331724.9200001</v>
          </cell>
        </row>
        <row r="390">
          <cell r="D390">
            <v>45169286.359999999</v>
          </cell>
        </row>
        <row r="391">
          <cell r="D391">
            <v>882525222.90999997</v>
          </cell>
        </row>
        <row r="392">
          <cell r="D392">
            <v>0</v>
          </cell>
        </row>
        <row r="393">
          <cell r="D393">
            <v>0.01</v>
          </cell>
        </row>
        <row r="394">
          <cell r="D394">
            <v>1867518387.77</v>
          </cell>
        </row>
        <row r="395">
          <cell r="D395">
            <v>0</v>
          </cell>
        </row>
        <row r="396">
          <cell r="D396">
            <v>127064592</v>
          </cell>
        </row>
        <row r="397">
          <cell r="D397">
            <v>2251907170.4200001</v>
          </cell>
        </row>
        <row r="398">
          <cell r="D398">
            <v>0</v>
          </cell>
        </row>
        <row r="399">
          <cell r="D399">
            <v>0</v>
          </cell>
        </row>
        <row r="400">
          <cell r="D400">
            <v>195637498.66</v>
          </cell>
        </row>
        <row r="401">
          <cell r="D401">
            <v>0.01</v>
          </cell>
        </row>
        <row r="402">
          <cell r="D402">
            <v>7.0000000000000007E-2</v>
          </cell>
        </row>
        <row r="403">
          <cell r="D403">
            <v>-0.46</v>
          </cell>
        </row>
        <row r="404">
          <cell r="D404">
            <v>0</v>
          </cell>
        </row>
        <row r="405">
          <cell r="D405">
            <v>0</v>
          </cell>
        </row>
        <row r="406">
          <cell r="D406">
            <v>0.01</v>
          </cell>
        </row>
        <row r="407">
          <cell r="D407">
            <v>0.01</v>
          </cell>
        </row>
        <row r="408">
          <cell r="D408">
            <v>0</v>
          </cell>
        </row>
        <row r="409">
          <cell r="D409">
            <v>-0.03</v>
          </cell>
        </row>
        <row r="410">
          <cell r="D410">
            <v>0</v>
          </cell>
        </row>
        <row r="411">
          <cell r="D411">
            <v>-0.08</v>
          </cell>
        </row>
        <row r="412">
          <cell r="D412">
            <v>-545977152.28999996</v>
          </cell>
        </row>
        <row r="413">
          <cell r="D413">
            <v>-5169286.38</v>
          </cell>
        </row>
        <row r="414">
          <cell r="D414">
            <v>-9829000.2400000002</v>
          </cell>
        </row>
        <row r="415">
          <cell r="D415">
            <v>0</v>
          </cell>
        </row>
        <row r="416">
          <cell r="D416">
            <v>0.04</v>
          </cell>
        </row>
        <row r="417">
          <cell r="D417">
            <v>0.01</v>
          </cell>
        </row>
        <row r="418">
          <cell r="D418">
            <v>-100913199.93000001</v>
          </cell>
        </row>
        <row r="419">
          <cell r="D419">
            <v>0.02</v>
          </cell>
        </row>
        <row r="420">
          <cell r="D420">
            <v>0.04</v>
          </cell>
        </row>
        <row r="421">
          <cell r="D421">
            <v>0.1</v>
          </cell>
        </row>
        <row r="422">
          <cell r="D422">
            <v>-0.02</v>
          </cell>
        </row>
        <row r="423">
          <cell r="D423">
            <v>-0.11</v>
          </cell>
        </row>
        <row r="424">
          <cell r="D424">
            <v>0</v>
          </cell>
        </row>
        <row r="425">
          <cell r="D425">
            <v>-0.02</v>
          </cell>
        </row>
        <row r="426">
          <cell r="D426">
            <v>0</v>
          </cell>
        </row>
        <row r="427">
          <cell r="D427">
            <v>0</v>
          </cell>
        </row>
        <row r="428">
          <cell r="D428">
            <v>-441032655.30000001</v>
          </cell>
        </row>
        <row r="429">
          <cell r="D429">
            <v>-268058154.03</v>
          </cell>
        </row>
        <row r="430">
          <cell r="D430">
            <v>-30050822.66</v>
          </cell>
        </row>
        <row r="431">
          <cell r="D431">
            <v>-1200000.02</v>
          </cell>
        </row>
        <row r="432">
          <cell r="D432">
            <v>-1557427.43</v>
          </cell>
        </row>
        <row r="433">
          <cell r="D433">
            <v>0</v>
          </cell>
        </row>
        <row r="434">
          <cell r="D434">
            <v>-29897857.91</v>
          </cell>
        </row>
        <row r="435">
          <cell r="D435">
            <v>-0.32</v>
          </cell>
        </row>
        <row r="436">
          <cell r="D436">
            <v>0</v>
          </cell>
        </row>
        <row r="437">
          <cell r="D437">
            <v>-4042848</v>
          </cell>
        </row>
        <row r="438">
          <cell r="D438">
            <v>-49488530.590000004</v>
          </cell>
        </row>
        <row r="439">
          <cell r="D439">
            <v>0.9</v>
          </cell>
        </row>
        <row r="440">
          <cell r="D440">
            <v>11903801.67</v>
          </cell>
        </row>
        <row r="441">
          <cell r="D441">
            <v>0</v>
          </cell>
        </row>
        <row r="442">
          <cell r="D442">
            <v>0</v>
          </cell>
        </row>
        <row r="443">
          <cell r="D443">
            <v>0</v>
          </cell>
        </row>
        <row r="444">
          <cell r="D444">
            <v>0</v>
          </cell>
        </row>
        <row r="445">
          <cell r="D445">
            <v>299934048.62</v>
          </cell>
        </row>
        <row r="446">
          <cell r="D446">
            <v>0</v>
          </cell>
        </row>
        <row r="447">
          <cell r="D447">
            <v>9844420</v>
          </cell>
        </row>
        <row r="448">
          <cell r="D448">
            <v>0</v>
          </cell>
        </row>
        <row r="449">
          <cell r="D449">
            <v>0</v>
          </cell>
        </row>
        <row r="450">
          <cell r="D450">
            <v>102147941.09999999</v>
          </cell>
        </row>
        <row r="451">
          <cell r="D451">
            <v>0</v>
          </cell>
        </row>
        <row r="452">
          <cell r="D452">
            <v>0</v>
          </cell>
        </row>
        <row r="453">
          <cell r="D453">
            <v>0</v>
          </cell>
        </row>
        <row r="454">
          <cell r="D454">
            <v>218337.1</v>
          </cell>
        </row>
        <row r="455">
          <cell r="D455">
            <v>103890</v>
          </cell>
        </row>
        <row r="456">
          <cell r="D456">
            <v>0</v>
          </cell>
        </row>
        <row r="457">
          <cell r="D457">
            <v>0</v>
          </cell>
        </row>
        <row r="458">
          <cell r="D458">
            <v>0.1</v>
          </cell>
        </row>
        <row r="459">
          <cell r="D459">
            <v>201</v>
          </cell>
        </row>
        <row r="460">
          <cell r="D460">
            <v>83903.92</v>
          </cell>
        </row>
        <row r="461">
          <cell r="D461">
            <v>0.1</v>
          </cell>
        </row>
        <row r="462">
          <cell r="D462">
            <v>1236235.7</v>
          </cell>
        </row>
        <row r="463">
          <cell r="D463">
            <v>18798564.32</v>
          </cell>
        </row>
        <row r="464">
          <cell r="D464">
            <v>103888.84</v>
          </cell>
        </row>
        <row r="465">
          <cell r="D465">
            <v>0.87</v>
          </cell>
        </row>
        <row r="466">
          <cell r="D466">
            <v>111180232.45999999</v>
          </cell>
        </row>
        <row r="467">
          <cell r="D467">
            <v>0.1</v>
          </cell>
        </row>
        <row r="468">
          <cell r="D468">
            <v>0</v>
          </cell>
        </row>
        <row r="469">
          <cell r="D469">
            <v>0.26</v>
          </cell>
        </row>
        <row r="470">
          <cell r="D470">
            <v>88851685.939999998</v>
          </cell>
        </row>
        <row r="471">
          <cell r="D471">
            <v>-7946650.1100000003</v>
          </cell>
        </row>
        <row r="472">
          <cell r="D472">
            <v>1137413955.6700001</v>
          </cell>
        </row>
        <row r="473">
          <cell r="D473">
            <v>59452.63</v>
          </cell>
        </row>
        <row r="474">
          <cell r="D474">
            <v>0.1</v>
          </cell>
        </row>
        <row r="475">
          <cell r="D475">
            <v>-1913095.89</v>
          </cell>
        </row>
        <row r="476">
          <cell r="D476">
            <v>1034422</v>
          </cell>
        </row>
        <row r="477">
          <cell r="D477">
            <v>0</v>
          </cell>
        </row>
        <row r="478">
          <cell r="D478">
            <v>-0.04</v>
          </cell>
        </row>
        <row r="479">
          <cell r="D479">
            <v>1425423.39</v>
          </cell>
        </row>
        <row r="480">
          <cell r="D480">
            <v>0</v>
          </cell>
        </row>
        <row r="481">
          <cell r="D481">
            <v>0.15</v>
          </cell>
        </row>
        <row r="482">
          <cell r="D482">
            <v>63690861.079999998</v>
          </cell>
        </row>
        <row r="483">
          <cell r="D483">
            <v>0</v>
          </cell>
        </row>
        <row r="484">
          <cell r="D484">
            <v>16141359</v>
          </cell>
        </row>
        <row r="485">
          <cell r="D485">
            <v>0</v>
          </cell>
        </row>
        <row r="486">
          <cell r="D486">
            <v>-5252001</v>
          </cell>
        </row>
        <row r="487">
          <cell r="D487">
            <v>27155</v>
          </cell>
        </row>
        <row r="488">
          <cell r="D488">
            <v>14599.35</v>
          </cell>
        </row>
        <row r="489">
          <cell r="D489">
            <v>8792.6</v>
          </cell>
        </row>
        <row r="490">
          <cell r="D490">
            <v>10791.53</v>
          </cell>
        </row>
        <row r="491">
          <cell r="D491">
            <v>0</v>
          </cell>
        </row>
        <row r="492">
          <cell r="D492">
            <v>30239</v>
          </cell>
        </row>
        <row r="493">
          <cell r="D493">
            <v>22.67</v>
          </cell>
        </row>
        <row r="494">
          <cell r="D494">
            <v>4910473.46</v>
          </cell>
        </row>
        <row r="495">
          <cell r="D495">
            <v>962554.1</v>
          </cell>
        </row>
        <row r="496">
          <cell r="D496">
            <v>565311.64</v>
          </cell>
        </row>
        <row r="497">
          <cell r="D497">
            <v>398112.62</v>
          </cell>
        </row>
        <row r="498">
          <cell r="D498">
            <v>1.35</v>
          </cell>
        </row>
        <row r="499">
          <cell r="D499">
            <v>4499.59</v>
          </cell>
        </row>
        <row r="500">
          <cell r="D500">
            <v>0</v>
          </cell>
        </row>
        <row r="501">
          <cell r="D501">
            <v>0</v>
          </cell>
        </row>
        <row r="502">
          <cell r="D502">
            <v>773372.01</v>
          </cell>
        </row>
        <row r="503">
          <cell r="D503">
            <v>72717.83</v>
          </cell>
        </row>
        <row r="504">
          <cell r="D504">
            <v>55619.99</v>
          </cell>
        </row>
        <row r="505">
          <cell r="D505">
            <v>0</v>
          </cell>
        </row>
        <row r="506">
          <cell r="D506">
            <v>47046.03</v>
          </cell>
        </row>
        <row r="507">
          <cell r="D507">
            <v>983797.5</v>
          </cell>
        </row>
        <row r="508">
          <cell r="D508">
            <v>341936.81</v>
          </cell>
        </row>
        <row r="509">
          <cell r="D509">
            <v>-69385.19</v>
          </cell>
        </row>
        <row r="510">
          <cell r="D510">
            <v>42779.199999999997</v>
          </cell>
        </row>
        <row r="511">
          <cell r="D511">
            <v>9042.41</v>
          </cell>
        </row>
        <row r="512">
          <cell r="D512">
            <v>0</v>
          </cell>
        </row>
        <row r="513">
          <cell r="D513">
            <v>177893.56</v>
          </cell>
        </row>
        <row r="514">
          <cell r="D514">
            <v>0</v>
          </cell>
        </row>
        <row r="515">
          <cell r="D515">
            <v>-36.9</v>
          </cell>
        </row>
        <row r="516">
          <cell r="D516">
            <v>-0.54</v>
          </cell>
        </row>
        <row r="517">
          <cell r="D517">
            <v>21528183.260000002</v>
          </cell>
        </row>
        <row r="518">
          <cell r="D518">
            <v>426318.37</v>
          </cell>
        </row>
        <row r="519">
          <cell r="D519">
            <v>4187099.48</v>
          </cell>
        </row>
        <row r="520">
          <cell r="D520">
            <v>0</v>
          </cell>
        </row>
        <row r="521">
          <cell r="D521">
            <v>1331136.33</v>
          </cell>
        </row>
        <row r="522">
          <cell r="D522">
            <v>5394.95</v>
          </cell>
        </row>
        <row r="523">
          <cell r="D523">
            <v>1118767.71</v>
          </cell>
        </row>
        <row r="524">
          <cell r="D524">
            <v>91725420</v>
          </cell>
        </row>
        <row r="525">
          <cell r="D525">
            <v>127335534.13</v>
          </cell>
        </row>
        <row r="526">
          <cell r="D526">
            <v>148151355.81</v>
          </cell>
        </row>
        <row r="527">
          <cell r="D527">
            <v>67994882.329999998</v>
          </cell>
        </row>
        <row r="528">
          <cell r="D528">
            <v>15901129.66</v>
          </cell>
        </row>
        <row r="529">
          <cell r="D529">
            <v>77409267.120000005</v>
          </cell>
        </row>
        <row r="530">
          <cell r="D530">
            <v>44012680.659999996</v>
          </cell>
        </row>
        <row r="531">
          <cell r="D531">
            <v>37000870</v>
          </cell>
        </row>
        <row r="532">
          <cell r="D532">
            <v>5000000</v>
          </cell>
        </row>
        <row r="533">
          <cell r="D533">
            <v>49179987</v>
          </cell>
        </row>
        <row r="534">
          <cell r="D534">
            <v>16500000</v>
          </cell>
        </row>
        <row r="535">
          <cell r="D535">
            <v>275000000</v>
          </cell>
        </row>
        <row r="536">
          <cell r="D536">
            <v>265000000</v>
          </cell>
        </row>
        <row r="537">
          <cell r="D537">
            <v>395000000</v>
          </cell>
        </row>
        <row r="538">
          <cell r="D538">
            <v>5980000</v>
          </cell>
        </row>
        <row r="539">
          <cell r="D539">
            <v>30138328</v>
          </cell>
        </row>
        <row r="540">
          <cell r="D540">
            <v>24786710</v>
          </cell>
        </row>
        <row r="541">
          <cell r="D541">
            <v>32284490</v>
          </cell>
        </row>
        <row r="542">
          <cell r="D542">
            <v>16014942</v>
          </cell>
        </row>
        <row r="543">
          <cell r="D543">
            <v>3800000</v>
          </cell>
        </row>
        <row r="544">
          <cell r="D544">
            <v>3100000</v>
          </cell>
        </row>
        <row r="545">
          <cell r="D545">
            <v>6720</v>
          </cell>
        </row>
        <row r="546">
          <cell r="D546">
            <v>99073</v>
          </cell>
        </row>
        <row r="547">
          <cell r="D547">
            <v>108495</v>
          </cell>
        </row>
        <row r="548">
          <cell r="D548">
            <v>110613</v>
          </cell>
        </row>
        <row r="549">
          <cell r="D549">
            <v>91977</v>
          </cell>
        </row>
        <row r="550">
          <cell r="D550">
            <v>105112</v>
          </cell>
        </row>
        <row r="551">
          <cell r="D551">
            <v>8825251.4399999995</v>
          </cell>
        </row>
        <row r="552">
          <cell r="D552">
            <v>13750.09</v>
          </cell>
        </row>
        <row r="553">
          <cell r="D553">
            <v>2432980.75</v>
          </cell>
        </row>
        <row r="554">
          <cell r="D554">
            <v>48147086.439999998</v>
          </cell>
        </row>
        <row r="555">
          <cell r="D555">
            <v>-41342.400000000001</v>
          </cell>
        </row>
        <row r="556">
          <cell r="D556">
            <v>0</v>
          </cell>
        </row>
        <row r="557">
          <cell r="D557">
            <v>11948454.699999999</v>
          </cell>
        </row>
        <row r="558">
          <cell r="D558">
            <v>86463.14</v>
          </cell>
        </row>
        <row r="559">
          <cell r="D559">
            <v>15486055.99</v>
          </cell>
        </row>
        <row r="560">
          <cell r="D560">
            <v>-300</v>
          </cell>
        </row>
        <row r="561">
          <cell r="D561">
            <v>-40520279.939999998</v>
          </cell>
        </row>
        <row r="562">
          <cell r="D562">
            <v>0</v>
          </cell>
        </row>
        <row r="563">
          <cell r="D563">
            <v>5063747.1500000004</v>
          </cell>
        </row>
        <row r="564">
          <cell r="D564">
            <v>21377.25</v>
          </cell>
        </row>
        <row r="565">
          <cell r="D565">
            <v>17531085.739999998</v>
          </cell>
        </row>
        <row r="566">
          <cell r="D566">
            <v>0</v>
          </cell>
        </row>
        <row r="567">
          <cell r="D567">
            <v>3310532.4</v>
          </cell>
        </row>
        <row r="568">
          <cell r="D568">
            <v>259796018</v>
          </cell>
        </row>
        <row r="569">
          <cell r="D569">
            <v>-22626.04</v>
          </cell>
        </row>
        <row r="570">
          <cell r="D570">
            <v>629556.73</v>
          </cell>
        </row>
        <row r="571">
          <cell r="D571">
            <v>854283</v>
          </cell>
        </row>
        <row r="572">
          <cell r="D572">
            <v>3914867.36</v>
          </cell>
        </row>
        <row r="573">
          <cell r="D573">
            <v>16753794</v>
          </cell>
        </row>
        <row r="574">
          <cell r="D574">
            <v>0.19</v>
          </cell>
        </row>
        <row r="575">
          <cell r="D575">
            <v>95904.4</v>
          </cell>
        </row>
        <row r="576">
          <cell r="D576">
            <v>323643</v>
          </cell>
        </row>
        <row r="577">
          <cell r="D577">
            <v>0</v>
          </cell>
        </row>
        <row r="578">
          <cell r="D578">
            <v>0</v>
          </cell>
        </row>
        <row r="579">
          <cell r="D579">
            <v>100000001.56999999</v>
          </cell>
        </row>
        <row r="580">
          <cell r="D580">
            <v>0.44</v>
          </cell>
        </row>
        <row r="581">
          <cell r="D581">
            <v>0</v>
          </cell>
        </row>
        <row r="582">
          <cell r="D582">
            <v>5550000000</v>
          </cell>
        </row>
        <row r="583">
          <cell r="D583">
            <v>0</v>
          </cell>
        </row>
        <row r="584">
          <cell r="D584">
            <v>0</v>
          </cell>
        </row>
        <row r="585">
          <cell r="D585">
            <v>0.11</v>
          </cell>
        </row>
        <row r="586">
          <cell r="D586">
            <v>0</v>
          </cell>
        </row>
        <row r="587">
          <cell r="D587">
            <v>4659</v>
          </cell>
        </row>
        <row r="588">
          <cell r="D588">
            <v>57233756</v>
          </cell>
        </row>
        <row r="589">
          <cell r="D589">
            <v>10045000</v>
          </cell>
        </row>
        <row r="590">
          <cell r="D590">
            <v>19331554.170000002</v>
          </cell>
        </row>
        <row r="591">
          <cell r="D591">
            <v>20503947.800000001</v>
          </cell>
        </row>
        <row r="592">
          <cell r="D592">
            <v>14667579.65</v>
          </cell>
        </row>
        <row r="593">
          <cell r="D593">
            <v>70271162.290000007</v>
          </cell>
        </row>
        <row r="594">
          <cell r="D594">
            <v>30253412.350000001</v>
          </cell>
        </row>
        <row r="595">
          <cell r="D595">
            <v>2758388</v>
          </cell>
        </row>
        <row r="596">
          <cell r="D596">
            <v>210000000</v>
          </cell>
        </row>
        <row r="597">
          <cell r="D597">
            <v>-2180090.09</v>
          </cell>
        </row>
        <row r="598">
          <cell r="D598">
            <v>-13439948.26</v>
          </cell>
        </row>
        <row r="599">
          <cell r="D599">
            <v>-14706222.93</v>
          </cell>
        </row>
        <row r="600">
          <cell r="D600">
            <v>-8573475.0299999993</v>
          </cell>
        </row>
        <row r="601">
          <cell r="D601">
            <v>-59519852.289999999</v>
          </cell>
        </row>
        <row r="602">
          <cell r="D602">
            <v>-16382740.48</v>
          </cell>
        </row>
        <row r="603">
          <cell r="D603">
            <v>-1863340.4</v>
          </cell>
        </row>
        <row r="604">
          <cell r="D604">
            <v>-210000000</v>
          </cell>
        </row>
        <row r="605">
          <cell r="D605">
            <v>-2.36</v>
          </cell>
        </row>
        <row r="606">
          <cell r="D606">
            <v>4409523</v>
          </cell>
        </row>
        <row r="607">
          <cell r="D607">
            <v>33798540.210000001</v>
          </cell>
        </row>
        <row r="608">
          <cell r="D608">
            <v>-79330791.760000005</v>
          </cell>
        </row>
        <row r="609">
          <cell r="D609">
            <v>-2453849.5499999998</v>
          </cell>
        </row>
        <row r="610">
          <cell r="D610">
            <v>-1594929.9</v>
          </cell>
        </row>
        <row r="611">
          <cell r="D611">
            <v>-911591.18</v>
          </cell>
        </row>
        <row r="612">
          <cell r="D612">
            <v>-777713.08</v>
          </cell>
        </row>
        <row r="613">
          <cell r="D613">
            <v>-1182570.1000000001</v>
          </cell>
        </row>
        <row r="614">
          <cell r="D614">
            <v>0</v>
          </cell>
        </row>
        <row r="615">
          <cell r="D615">
            <v>0</v>
          </cell>
        </row>
        <row r="616">
          <cell r="D616">
            <v>0</v>
          </cell>
        </row>
        <row r="617">
          <cell r="D617">
            <v>0</v>
          </cell>
        </row>
        <row r="618">
          <cell r="D618">
            <v>0</v>
          </cell>
        </row>
        <row r="619">
          <cell r="D619">
            <v>-40691542.32</v>
          </cell>
        </row>
        <row r="620">
          <cell r="D620">
            <v>-1244658</v>
          </cell>
        </row>
        <row r="621">
          <cell r="D621">
            <v>-29351048</v>
          </cell>
        </row>
        <row r="622">
          <cell r="D622">
            <v>-73847726.359999999</v>
          </cell>
        </row>
        <row r="623">
          <cell r="D623">
            <v>-5537663</v>
          </cell>
        </row>
        <row r="624">
          <cell r="D624">
            <v>-307882897.69999999</v>
          </cell>
        </row>
        <row r="625">
          <cell r="D625">
            <v>-561913811.74000001</v>
          </cell>
        </row>
        <row r="626">
          <cell r="D626">
            <v>-2206262.14</v>
          </cell>
        </row>
        <row r="627">
          <cell r="D627">
            <v>-40882730.100000001</v>
          </cell>
        </row>
        <row r="628">
          <cell r="D628">
            <v>-11478222.23</v>
          </cell>
        </row>
        <row r="629">
          <cell r="D629">
            <v>0</v>
          </cell>
        </row>
        <row r="630">
          <cell r="D630">
            <v>-143393043.36000001</v>
          </cell>
        </row>
        <row r="631">
          <cell r="D631">
            <v>-243373.69</v>
          </cell>
        </row>
        <row r="632">
          <cell r="D632">
            <v>-267745846.19999999</v>
          </cell>
        </row>
        <row r="633">
          <cell r="D633">
            <v>-5245080.8499999996</v>
          </cell>
        </row>
        <row r="634">
          <cell r="D634">
            <v>-1530115269.6500001</v>
          </cell>
        </row>
        <row r="635">
          <cell r="D635">
            <v>-556064.62</v>
          </cell>
        </row>
        <row r="636">
          <cell r="D636">
            <v>1846556.47</v>
          </cell>
        </row>
        <row r="637">
          <cell r="D637">
            <v>-19318825.510000002</v>
          </cell>
        </row>
        <row r="638">
          <cell r="D638">
            <v>-1338312401.45</v>
          </cell>
        </row>
        <row r="639">
          <cell r="D639">
            <v>-8111720.7300000004</v>
          </cell>
        </row>
        <row r="640">
          <cell r="D640">
            <v>-17437831.420000002</v>
          </cell>
        </row>
        <row r="641">
          <cell r="D641">
            <v>-499999.54</v>
          </cell>
        </row>
        <row r="642">
          <cell r="D642">
            <v>-68037870.810000002</v>
          </cell>
        </row>
        <row r="643">
          <cell r="D643">
            <v>397000</v>
          </cell>
        </row>
        <row r="644">
          <cell r="D644">
            <v>-1900122.6</v>
          </cell>
        </row>
        <row r="645">
          <cell r="D645">
            <v>-93650307.019999996</v>
          </cell>
        </row>
        <row r="646">
          <cell r="D646">
            <v>-231862</v>
          </cell>
        </row>
        <row r="647">
          <cell r="D647">
            <v>0.05</v>
          </cell>
        </row>
        <row r="648">
          <cell r="D648">
            <v>-1408067.97</v>
          </cell>
        </row>
        <row r="649">
          <cell r="D649">
            <v>2352193.0099999998</v>
          </cell>
        </row>
        <row r="650">
          <cell r="D650">
            <v>-2266.11</v>
          </cell>
        </row>
        <row r="651">
          <cell r="D651">
            <v>0</v>
          </cell>
        </row>
        <row r="652">
          <cell r="D652">
            <v>3283258.31</v>
          </cell>
        </row>
        <row r="653">
          <cell r="D653">
            <v>0</v>
          </cell>
        </row>
        <row r="654">
          <cell r="D654">
            <v>0</v>
          </cell>
        </row>
        <row r="655">
          <cell r="D655">
            <v>1946065.88</v>
          </cell>
        </row>
        <row r="656">
          <cell r="D656">
            <v>21512717.420000002</v>
          </cell>
        </row>
        <row r="657">
          <cell r="D657">
            <v>268057800.77000001</v>
          </cell>
        </row>
        <row r="658">
          <cell r="D658">
            <v>-89267890.650000006</v>
          </cell>
        </row>
        <row r="659">
          <cell r="D659">
            <v>1180280</v>
          </cell>
        </row>
        <row r="660">
          <cell r="D660">
            <v>1476879.35</v>
          </cell>
        </row>
        <row r="661">
          <cell r="D661">
            <v>21745253.800000001</v>
          </cell>
        </row>
        <row r="662">
          <cell r="D662">
            <v>-547000</v>
          </cell>
        </row>
        <row r="663">
          <cell r="D663">
            <v>-3148107.83</v>
          </cell>
        </row>
        <row r="664">
          <cell r="D664">
            <v>25821951.100000001</v>
          </cell>
        </row>
        <row r="665">
          <cell r="D665">
            <v>-3363522.99</v>
          </cell>
        </row>
        <row r="666">
          <cell r="D666">
            <v>-13947299.029999999</v>
          </cell>
        </row>
        <row r="667">
          <cell r="D667">
            <v>0</v>
          </cell>
        </row>
        <row r="668">
          <cell r="D668">
            <v>-5540688.9900000002</v>
          </cell>
        </row>
        <row r="669">
          <cell r="D669">
            <v>-19617071.440000001</v>
          </cell>
        </row>
        <row r="670">
          <cell r="D670">
            <v>-58398</v>
          </cell>
        </row>
        <row r="671">
          <cell r="D671">
            <v>-2269500</v>
          </cell>
        </row>
        <row r="672">
          <cell r="D672">
            <v>-1600000</v>
          </cell>
        </row>
        <row r="673">
          <cell r="D673">
            <v>-1120000</v>
          </cell>
        </row>
        <row r="674">
          <cell r="D674">
            <v>-30563523</v>
          </cell>
        </row>
        <row r="675">
          <cell r="D675">
            <v>-10759642</v>
          </cell>
        </row>
        <row r="676">
          <cell r="D676">
            <v>-150000</v>
          </cell>
        </row>
        <row r="677">
          <cell r="D677">
            <v>-201107.08</v>
          </cell>
        </row>
        <row r="678">
          <cell r="D678">
            <v>-708942.36</v>
          </cell>
        </row>
        <row r="679">
          <cell r="D679">
            <v>202759.24</v>
          </cell>
        </row>
        <row r="680">
          <cell r="D680">
            <v>-3156223</v>
          </cell>
        </row>
        <row r="681">
          <cell r="D681">
            <v>-1125545.06</v>
          </cell>
        </row>
        <row r="682">
          <cell r="D682">
            <v>22492</v>
          </cell>
        </row>
        <row r="683">
          <cell r="D683">
            <v>101366115.38</v>
          </cell>
        </row>
        <row r="684">
          <cell r="D684">
            <v>2706301.35</v>
          </cell>
        </row>
        <row r="685">
          <cell r="D685">
            <v>3729.45</v>
          </cell>
        </row>
        <row r="686">
          <cell r="D686">
            <v>392643600.23000002</v>
          </cell>
        </row>
        <row r="687">
          <cell r="D687">
            <v>92226244.180000007</v>
          </cell>
        </row>
        <row r="688">
          <cell r="D688">
            <v>45708839.390000001</v>
          </cell>
        </row>
        <row r="689">
          <cell r="D689">
            <v>237001446.25</v>
          </cell>
        </row>
        <row r="690">
          <cell r="D690">
            <v>9032700.9600000009</v>
          </cell>
        </row>
        <row r="691">
          <cell r="D691">
            <v>5015824.7</v>
          </cell>
        </row>
        <row r="692">
          <cell r="D692">
            <v>88313892.599999994</v>
          </cell>
        </row>
        <row r="693">
          <cell r="D693">
            <v>6399534.5599999996</v>
          </cell>
        </row>
        <row r="694">
          <cell r="D694">
            <v>1512553847.5699999</v>
          </cell>
        </row>
        <row r="695">
          <cell r="D695">
            <v>613818.11</v>
          </cell>
        </row>
        <row r="696">
          <cell r="D696">
            <v>2952192</v>
          </cell>
        </row>
        <row r="697">
          <cell r="D697">
            <v>-31916021.48</v>
          </cell>
        </row>
        <row r="698">
          <cell r="D698">
            <v>3151001</v>
          </cell>
        </row>
        <row r="699">
          <cell r="D699">
            <v>216000</v>
          </cell>
        </row>
        <row r="700">
          <cell r="D700">
            <v>2079377</v>
          </cell>
        </row>
        <row r="701">
          <cell r="D701">
            <v>0</v>
          </cell>
        </row>
        <row r="702">
          <cell r="D702">
            <v>263857</v>
          </cell>
        </row>
        <row r="703">
          <cell r="D703">
            <v>18973738.120000001</v>
          </cell>
        </row>
        <row r="704">
          <cell r="D704">
            <v>13901.41</v>
          </cell>
        </row>
        <row r="705">
          <cell r="D705">
            <v>22389974.800000001</v>
          </cell>
        </row>
        <row r="706">
          <cell r="D706">
            <v>4123324</v>
          </cell>
        </row>
        <row r="707">
          <cell r="D707">
            <v>11134</v>
          </cell>
        </row>
        <row r="708">
          <cell r="D708">
            <v>2456713</v>
          </cell>
        </row>
        <row r="709">
          <cell r="D709">
            <v>558780</v>
          </cell>
        </row>
        <row r="710">
          <cell r="D710">
            <v>3840.38</v>
          </cell>
        </row>
        <row r="711">
          <cell r="D711">
            <v>30000</v>
          </cell>
        </row>
        <row r="712">
          <cell r="D712">
            <v>33365577.170000002</v>
          </cell>
        </row>
        <row r="713">
          <cell r="D713">
            <v>4720003.1500000004</v>
          </cell>
        </row>
        <row r="714">
          <cell r="D714">
            <v>861161.8</v>
          </cell>
        </row>
        <row r="715">
          <cell r="D715">
            <v>0</v>
          </cell>
        </row>
        <row r="716">
          <cell r="D716">
            <v>0</v>
          </cell>
        </row>
        <row r="717">
          <cell r="D717">
            <v>0</v>
          </cell>
        </row>
        <row r="718">
          <cell r="D718">
            <v>15216008.01</v>
          </cell>
        </row>
        <row r="719">
          <cell r="D719">
            <v>2233874</v>
          </cell>
        </row>
        <row r="720">
          <cell r="D720">
            <v>81826</v>
          </cell>
        </row>
        <row r="721">
          <cell r="D721">
            <v>37955000</v>
          </cell>
        </row>
        <row r="722">
          <cell r="D722">
            <v>146000</v>
          </cell>
        </row>
        <row r="723">
          <cell r="D723">
            <v>3442078</v>
          </cell>
        </row>
        <row r="724">
          <cell r="D724">
            <v>561798</v>
          </cell>
        </row>
        <row r="725">
          <cell r="D725">
            <v>386146.05</v>
          </cell>
        </row>
        <row r="726">
          <cell r="D726">
            <v>1555307.72</v>
          </cell>
        </row>
        <row r="727">
          <cell r="D727">
            <v>1584288.55</v>
          </cell>
        </row>
        <row r="728">
          <cell r="D728">
            <v>401383</v>
          </cell>
        </row>
        <row r="729">
          <cell r="D729">
            <v>4436</v>
          </cell>
        </row>
        <row r="730">
          <cell r="D730">
            <v>2402143.5</v>
          </cell>
        </row>
        <row r="731">
          <cell r="D731">
            <v>254076.5</v>
          </cell>
        </row>
        <row r="732">
          <cell r="D732">
            <v>70875536</v>
          </cell>
        </row>
        <row r="733">
          <cell r="D733">
            <v>25812572</v>
          </cell>
        </row>
        <row r="734">
          <cell r="D734">
            <v>147366</v>
          </cell>
        </row>
        <row r="735">
          <cell r="D735">
            <v>703469</v>
          </cell>
        </row>
        <row r="736">
          <cell r="D736">
            <v>129841</v>
          </cell>
        </row>
        <row r="737">
          <cell r="D737">
            <v>71166</v>
          </cell>
        </row>
        <row r="738">
          <cell r="D738">
            <v>1835328</v>
          </cell>
        </row>
        <row r="739">
          <cell r="D739">
            <v>280004</v>
          </cell>
        </row>
        <row r="740">
          <cell r="D740">
            <v>6400794</v>
          </cell>
        </row>
        <row r="741">
          <cell r="D741">
            <v>338205</v>
          </cell>
        </row>
        <row r="742">
          <cell r="D742">
            <v>0</v>
          </cell>
        </row>
        <row r="743">
          <cell r="D743">
            <v>7233949.3300000001</v>
          </cell>
        </row>
        <row r="744">
          <cell r="D744">
            <v>587786</v>
          </cell>
        </row>
        <row r="745">
          <cell r="D745">
            <v>7972186</v>
          </cell>
        </row>
        <row r="746">
          <cell r="D746">
            <v>6027503.4400000004</v>
          </cell>
        </row>
        <row r="747">
          <cell r="D747">
            <v>5650522.7199999997</v>
          </cell>
        </row>
        <row r="748">
          <cell r="D748">
            <v>590891</v>
          </cell>
        </row>
        <row r="749">
          <cell r="D749">
            <v>1711100.3</v>
          </cell>
        </row>
        <row r="750">
          <cell r="D750">
            <v>9656726</v>
          </cell>
        </row>
        <row r="751">
          <cell r="D751">
            <v>2502949.1</v>
          </cell>
        </row>
        <row r="752">
          <cell r="D752">
            <v>560563.07999999996</v>
          </cell>
        </row>
        <row r="753">
          <cell r="D753">
            <v>3385408.56</v>
          </cell>
        </row>
        <row r="754">
          <cell r="D754">
            <v>0</v>
          </cell>
        </row>
        <row r="755">
          <cell r="D755">
            <v>9410405.4600000009</v>
          </cell>
        </row>
        <row r="756">
          <cell r="D756">
            <v>469474</v>
          </cell>
        </row>
        <row r="757">
          <cell r="D757">
            <v>928888.3</v>
          </cell>
        </row>
        <row r="758">
          <cell r="D758">
            <v>793840.43</v>
          </cell>
        </row>
        <row r="759">
          <cell r="D759">
            <v>236450</v>
          </cell>
        </row>
        <row r="760">
          <cell r="D760">
            <v>550850</v>
          </cell>
        </row>
        <row r="761">
          <cell r="D761">
            <v>271210</v>
          </cell>
        </row>
        <row r="762">
          <cell r="D762">
            <v>1783114</v>
          </cell>
        </row>
        <row r="763">
          <cell r="D763">
            <v>271973</v>
          </cell>
        </row>
        <row r="764">
          <cell r="D764">
            <v>847988.46</v>
          </cell>
        </row>
        <row r="765">
          <cell r="D765">
            <v>1661260</v>
          </cell>
        </row>
        <row r="766">
          <cell r="D766">
            <v>624784</v>
          </cell>
        </row>
        <row r="767">
          <cell r="D767">
            <v>3469120.22</v>
          </cell>
        </row>
        <row r="768">
          <cell r="D768">
            <v>1339836.1000000001</v>
          </cell>
        </row>
        <row r="769">
          <cell r="D769">
            <v>209380</v>
          </cell>
        </row>
        <row r="770">
          <cell r="D770">
            <v>1207462</v>
          </cell>
        </row>
        <row r="771">
          <cell r="D771">
            <v>413884</v>
          </cell>
        </row>
        <row r="772">
          <cell r="D772">
            <v>15500</v>
          </cell>
        </row>
        <row r="773">
          <cell r="D773">
            <v>59068</v>
          </cell>
        </row>
        <row r="774">
          <cell r="D774">
            <v>2841864</v>
          </cell>
        </row>
        <row r="775">
          <cell r="D775">
            <v>1343573.36</v>
          </cell>
        </row>
        <row r="776">
          <cell r="D776">
            <v>28611</v>
          </cell>
        </row>
        <row r="777">
          <cell r="D777">
            <v>2945700</v>
          </cell>
        </row>
        <row r="778">
          <cell r="D778">
            <v>2012923.04</v>
          </cell>
        </row>
        <row r="779">
          <cell r="D779">
            <v>0</v>
          </cell>
        </row>
        <row r="780">
          <cell r="D780">
            <v>304504200</v>
          </cell>
        </row>
        <row r="781">
          <cell r="D781">
            <v>31059440</v>
          </cell>
        </row>
        <row r="782">
          <cell r="D782">
            <v>405561329.37</v>
          </cell>
        </row>
        <row r="783">
          <cell r="D783">
            <v>165980795.33000001</v>
          </cell>
        </row>
        <row r="784">
          <cell r="D784">
            <v>-8439555</v>
          </cell>
        </row>
        <row r="785">
          <cell r="D785">
            <v>8439555</v>
          </cell>
        </row>
        <row r="786">
          <cell r="D786">
            <v>-25290275.09</v>
          </cell>
        </row>
        <row r="787">
          <cell r="D787">
            <v>25290275.09</v>
          </cell>
        </row>
        <row r="788">
          <cell r="D788">
            <v>0.53</v>
          </cell>
        </row>
        <row r="789">
          <cell r="D789">
            <v>0</v>
          </cell>
        </row>
        <row r="790">
          <cell r="D790">
            <v>-405561329.37</v>
          </cell>
        </row>
        <row r="791">
          <cell r="D791">
            <v>-165980795.33000001</v>
          </cell>
        </row>
        <row r="792">
          <cell r="D792">
            <v>0</v>
          </cell>
        </row>
        <row r="793">
          <cell r="D793">
            <v>40770000000</v>
          </cell>
        </row>
        <row r="794">
          <cell r="D794">
            <v>0</v>
          </cell>
        </row>
        <row r="795">
          <cell r="D795">
            <v>0</v>
          </cell>
        </row>
        <row r="796">
          <cell r="D796">
            <v>-40770000000</v>
          </cell>
        </row>
        <row r="797">
          <cell r="D797">
            <v>0</v>
          </cell>
        </row>
        <row r="798">
          <cell r="D798">
            <v>48941556.130000003</v>
          </cell>
        </row>
        <row r="799">
          <cell r="D799">
            <v>-48941556.130000003</v>
          </cell>
        </row>
        <row r="800">
          <cell r="D800">
            <v>57755.19</v>
          </cell>
        </row>
        <row r="801">
          <cell r="D801">
            <v>-57755.19</v>
          </cell>
        </row>
        <row r="802">
          <cell r="D802">
            <v>9992703.1099999994</v>
          </cell>
        </row>
        <row r="803">
          <cell r="D803">
            <v>-9992703.1099999994</v>
          </cell>
        </row>
        <row r="804">
          <cell r="D804">
            <v>-2463533.73</v>
          </cell>
        </row>
        <row r="805">
          <cell r="D805">
            <v>2463533.73</v>
          </cell>
        </row>
        <row r="806">
          <cell r="D806">
            <v>47874425.939999998</v>
          </cell>
        </row>
        <row r="807">
          <cell r="D807">
            <v>-47874425.939999998</v>
          </cell>
        </row>
        <row r="808">
          <cell r="D808">
            <v>1553.05</v>
          </cell>
        </row>
        <row r="809">
          <cell r="D809">
            <v>-1553.05</v>
          </cell>
        </row>
      </sheetData>
      <sheetData sheetId="1" refreshError="1">
        <row r="3">
          <cell r="F3">
            <v>923947.2</v>
          </cell>
        </row>
        <row r="4">
          <cell r="F4">
            <v>2933567.32</v>
          </cell>
        </row>
        <row r="5">
          <cell r="F5">
            <v>668167.42000000004</v>
          </cell>
        </row>
        <row r="6">
          <cell r="F6">
            <v>614003.56000000006</v>
          </cell>
        </row>
        <row r="7">
          <cell r="F7">
            <v>5617425.8300000001</v>
          </cell>
        </row>
        <row r="8">
          <cell r="F8">
            <v>648320</v>
          </cell>
        </row>
        <row r="9">
          <cell r="F9">
            <v>4454568.67</v>
          </cell>
        </row>
        <row r="11">
          <cell r="F11">
            <v>5445.61</v>
          </cell>
        </row>
        <row r="12">
          <cell r="F12">
            <v>-15865445.609999999</v>
          </cell>
        </row>
        <row r="36">
          <cell r="F36">
            <v>15865445.609999999</v>
          </cell>
        </row>
        <row r="38">
          <cell r="F38">
            <v>-15865445.609999999</v>
          </cell>
        </row>
        <row r="40">
          <cell r="F40" t="str">
            <v>Amount</v>
          </cell>
        </row>
        <row r="41">
          <cell r="F41">
            <v>-895500</v>
          </cell>
        </row>
        <row r="42">
          <cell r="F42">
            <v>2830994.89</v>
          </cell>
        </row>
        <row r="43">
          <cell r="F43">
            <v>0</v>
          </cell>
        </row>
        <row r="44">
          <cell r="F44">
            <v>0</v>
          </cell>
        </row>
        <row r="45">
          <cell r="F45">
            <v>0</v>
          </cell>
        </row>
        <row r="46">
          <cell r="F46">
            <v>0</v>
          </cell>
        </row>
        <row r="47">
          <cell r="F47">
            <v>520000</v>
          </cell>
        </row>
        <row r="49">
          <cell r="F49">
            <v>0</v>
          </cell>
        </row>
        <row r="50">
          <cell r="F50">
            <v>0</v>
          </cell>
        </row>
        <row r="51">
          <cell r="F51">
            <v>0</v>
          </cell>
        </row>
        <row r="52">
          <cell r="F52">
            <v>-5310698069.0100002</v>
          </cell>
        </row>
        <row r="53">
          <cell r="F53">
            <v>0</v>
          </cell>
        </row>
        <row r="54">
          <cell r="F54">
            <v>0</v>
          </cell>
        </row>
        <row r="55">
          <cell r="F55">
            <v>0</v>
          </cell>
        </row>
        <row r="56">
          <cell r="F56">
            <v>-1282500000.4100001</v>
          </cell>
        </row>
        <row r="57">
          <cell r="F57">
            <v>0</v>
          </cell>
        </row>
        <row r="58">
          <cell r="F58">
            <v>0</v>
          </cell>
        </row>
        <row r="59">
          <cell r="F59">
            <v>-197527500.05000001</v>
          </cell>
        </row>
        <row r="60">
          <cell r="F60">
            <v>0</v>
          </cell>
        </row>
        <row r="61">
          <cell r="F61">
            <v>0</v>
          </cell>
        </row>
        <row r="62">
          <cell r="F62">
            <v>0</v>
          </cell>
        </row>
        <row r="63">
          <cell r="F63">
            <v>0</v>
          </cell>
        </row>
        <row r="64">
          <cell r="F64">
            <v>0</v>
          </cell>
        </row>
        <row r="65">
          <cell r="F65">
            <v>0</v>
          </cell>
        </row>
        <row r="66">
          <cell r="F66">
            <v>0</v>
          </cell>
        </row>
        <row r="67">
          <cell r="F67">
            <v>2620906563.0999999</v>
          </cell>
        </row>
        <row r="68">
          <cell r="F68">
            <v>0</v>
          </cell>
        </row>
        <row r="69">
          <cell r="F69">
            <v>1249356724.9200001</v>
          </cell>
        </row>
        <row r="70">
          <cell r="F70">
            <v>0</v>
          </cell>
        </row>
        <row r="71">
          <cell r="F71">
            <v>0</v>
          </cell>
        </row>
        <row r="72">
          <cell r="F72">
            <v>0</v>
          </cell>
        </row>
        <row r="73">
          <cell r="F73">
            <v>0</v>
          </cell>
        </row>
        <row r="74">
          <cell r="F74">
            <v>0</v>
          </cell>
        </row>
        <row r="75">
          <cell r="F75">
            <v>882525222.90999997</v>
          </cell>
        </row>
        <row r="76">
          <cell r="F76">
            <v>0</v>
          </cell>
        </row>
        <row r="77">
          <cell r="F77">
            <v>0</v>
          </cell>
        </row>
        <row r="78">
          <cell r="F78">
            <v>0</v>
          </cell>
        </row>
        <row r="79">
          <cell r="F79">
            <v>0</v>
          </cell>
        </row>
        <row r="80">
          <cell r="F80">
            <v>0</v>
          </cell>
        </row>
        <row r="81">
          <cell r="F81">
            <v>2251907170.4200001</v>
          </cell>
        </row>
        <row r="82">
          <cell r="F82">
            <v>0</v>
          </cell>
        </row>
        <row r="83">
          <cell r="F83">
            <v>0</v>
          </cell>
        </row>
        <row r="84">
          <cell r="F84">
            <v>0</v>
          </cell>
        </row>
        <row r="85">
          <cell r="F85">
            <v>195637498.83000001</v>
          </cell>
        </row>
        <row r="86">
          <cell r="F86">
            <v>-0.17</v>
          </cell>
        </row>
        <row r="87">
          <cell r="F87">
            <v>0</v>
          </cell>
        </row>
        <row r="88">
          <cell r="F88">
            <v>0</v>
          </cell>
        </row>
        <row r="89">
          <cell r="F89">
            <v>7.0000000000000007E-2</v>
          </cell>
        </row>
        <row r="90">
          <cell r="F90">
            <v>0</v>
          </cell>
        </row>
        <row r="91">
          <cell r="F91">
            <v>0</v>
          </cell>
        </row>
        <row r="92">
          <cell r="F92">
            <v>0.01</v>
          </cell>
        </row>
        <row r="93">
          <cell r="F93">
            <v>0</v>
          </cell>
        </row>
        <row r="94">
          <cell r="F94">
            <v>-545977152.28999996</v>
          </cell>
        </row>
        <row r="95">
          <cell r="F95">
            <v>0</v>
          </cell>
        </row>
        <row r="96">
          <cell r="F96">
            <v>-5169286.38</v>
          </cell>
        </row>
        <row r="97">
          <cell r="F97">
            <v>0</v>
          </cell>
        </row>
        <row r="98">
          <cell r="F98">
            <v>0</v>
          </cell>
        </row>
        <row r="99">
          <cell r="F99">
            <v>-9829000.2400000002</v>
          </cell>
        </row>
        <row r="100">
          <cell r="F100">
            <v>0</v>
          </cell>
        </row>
        <row r="101">
          <cell r="F101">
            <v>0</v>
          </cell>
        </row>
        <row r="102">
          <cell r="F102">
            <v>0</v>
          </cell>
        </row>
        <row r="103">
          <cell r="F103">
            <v>0.1</v>
          </cell>
        </row>
        <row r="104">
          <cell r="F104">
            <v>0</v>
          </cell>
        </row>
        <row r="105">
          <cell r="F105">
            <v>0</v>
          </cell>
        </row>
        <row r="106">
          <cell r="F106">
            <v>0</v>
          </cell>
        </row>
        <row r="107">
          <cell r="F107">
            <v>-268058154.03</v>
          </cell>
        </row>
        <row r="108">
          <cell r="F108">
            <v>0</v>
          </cell>
        </row>
        <row r="109">
          <cell r="F109">
            <v>0</v>
          </cell>
        </row>
        <row r="110">
          <cell r="F110">
            <v>-30050822.66</v>
          </cell>
        </row>
        <row r="111">
          <cell r="F111">
            <v>0</v>
          </cell>
        </row>
        <row r="112">
          <cell r="F112">
            <v>0</v>
          </cell>
        </row>
        <row r="113">
          <cell r="F113">
            <v>0</v>
          </cell>
        </row>
        <row r="114">
          <cell r="F114">
            <v>-1557427.43</v>
          </cell>
        </row>
        <row r="115">
          <cell r="F115">
            <v>0</v>
          </cell>
        </row>
        <row r="116">
          <cell r="F116">
            <v>0</v>
          </cell>
        </row>
        <row r="117">
          <cell r="F117">
            <v>0</v>
          </cell>
        </row>
        <row r="118">
          <cell r="F118">
            <v>0</v>
          </cell>
        </row>
        <row r="119">
          <cell r="F119">
            <v>-49488530.590000004</v>
          </cell>
        </row>
        <row r="120">
          <cell r="F120">
            <v>0</v>
          </cell>
        </row>
        <row r="121">
          <cell r="F121">
            <v>0</v>
          </cell>
        </row>
        <row r="122">
          <cell r="F122">
            <v>0</v>
          </cell>
        </row>
        <row r="123">
          <cell r="F123">
            <v>11903801.67</v>
          </cell>
        </row>
        <row r="124">
          <cell r="F124">
            <v>0</v>
          </cell>
        </row>
        <row r="125">
          <cell r="F125">
            <v>0</v>
          </cell>
        </row>
        <row r="126">
          <cell r="F126">
            <v>0</v>
          </cell>
        </row>
        <row r="127">
          <cell r="F127">
            <v>299934048.62</v>
          </cell>
        </row>
        <row r="128">
          <cell r="F128">
            <v>0</v>
          </cell>
        </row>
        <row r="129">
          <cell r="F129">
            <v>0</v>
          </cell>
        </row>
        <row r="130">
          <cell r="F130">
            <v>9844420</v>
          </cell>
        </row>
        <row r="131">
          <cell r="F131">
            <v>0</v>
          </cell>
        </row>
        <row r="132">
          <cell r="F132">
            <v>13069400.380000001</v>
          </cell>
        </row>
        <row r="133">
          <cell r="F133">
            <v>-320952298.07999998</v>
          </cell>
        </row>
        <row r="134">
          <cell r="F134">
            <v>-6878575.2999999998</v>
          </cell>
        </row>
        <row r="135">
          <cell r="F135">
            <v>-555035236.44000006</v>
          </cell>
        </row>
        <row r="136">
          <cell r="F136">
            <v>-40882730.100000001</v>
          </cell>
        </row>
        <row r="137">
          <cell r="F137">
            <v>-243373.69</v>
          </cell>
        </row>
        <row r="138">
          <cell r="F138">
            <v>-1530115269.6500001</v>
          </cell>
        </row>
        <row r="139">
          <cell r="F139">
            <v>-19318825.510000002</v>
          </cell>
        </row>
        <row r="140">
          <cell r="F140">
            <v>-6092185.6900000004</v>
          </cell>
        </row>
        <row r="141">
          <cell r="F141">
            <v>-1332245215.76</v>
          </cell>
        </row>
        <row r="142">
          <cell r="F142">
            <v>-17437831.420000002</v>
          </cell>
        </row>
        <row r="143">
          <cell r="F143">
            <v>-93650307.019999996</v>
          </cell>
        </row>
        <row r="144">
          <cell r="F144">
            <v>0.05</v>
          </cell>
        </row>
        <row r="145">
          <cell r="F145">
            <v>0</v>
          </cell>
        </row>
        <row r="146">
          <cell r="F146">
            <v>-1408067.97</v>
          </cell>
        </row>
        <row r="147">
          <cell r="F147">
            <v>0</v>
          </cell>
        </row>
        <row r="148">
          <cell r="F148">
            <v>-2266.11</v>
          </cell>
        </row>
        <row r="149">
          <cell r="F149">
            <v>1946065.88</v>
          </cell>
        </row>
        <row r="150">
          <cell r="F150">
            <v>0</v>
          </cell>
        </row>
        <row r="151">
          <cell r="F151">
            <v>268057800.77000001</v>
          </cell>
        </row>
        <row r="152">
          <cell r="F152">
            <v>596985.68999999994</v>
          </cell>
        </row>
        <row r="153">
          <cell r="F153">
            <v>-89864876.340000004</v>
          </cell>
        </row>
        <row r="154">
          <cell r="F154">
            <v>1180280</v>
          </cell>
        </row>
        <row r="155">
          <cell r="F155">
            <v>1476879.35</v>
          </cell>
        </row>
        <row r="156">
          <cell r="F156">
            <v>0</v>
          </cell>
        </row>
        <row r="157">
          <cell r="F157">
            <v>-547000</v>
          </cell>
        </row>
        <row r="158">
          <cell r="F158">
            <v>0</v>
          </cell>
        </row>
        <row r="159">
          <cell r="F159">
            <v>-13947299.029999999</v>
          </cell>
        </row>
        <row r="160">
          <cell r="F160">
            <v>0</v>
          </cell>
        </row>
        <row r="161">
          <cell r="F161">
            <v>-19617071.440000001</v>
          </cell>
        </row>
        <row r="162">
          <cell r="F162">
            <v>0</v>
          </cell>
        </row>
        <row r="163">
          <cell r="F163">
            <v>-58398</v>
          </cell>
        </row>
        <row r="164">
          <cell r="F164">
            <v>-1500000</v>
          </cell>
        </row>
        <row r="165">
          <cell r="F165">
            <v>-100000</v>
          </cell>
        </row>
        <row r="166">
          <cell r="F166">
            <v>0</v>
          </cell>
        </row>
        <row r="167">
          <cell r="F167">
            <v>-1120000</v>
          </cell>
        </row>
        <row r="168">
          <cell r="F168">
            <v>-30563523</v>
          </cell>
        </row>
        <row r="169">
          <cell r="F169">
            <v>0</v>
          </cell>
        </row>
        <row r="170">
          <cell r="F170">
            <v>-10759642</v>
          </cell>
        </row>
        <row r="171">
          <cell r="F171">
            <v>-150000</v>
          </cell>
        </row>
        <row r="172">
          <cell r="F172">
            <v>392643600.23000002</v>
          </cell>
        </row>
        <row r="173">
          <cell r="F173">
            <v>92226244.180000007</v>
          </cell>
        </row>
        <row r="174">
          <cell r="F174">
            <v>1512553847.5699999</v>
          </cell>
        </row>
        <row r="175">
          <cell r="F175">
            <v>693876</v>
          </cell>
        </row>
        <row r="176">
          <cell r="F176">
            <v>1457125</v>
          </cell>
        </row>
        <row r="177">
          <cell r="F177">
            <v>1000000</v>
          </cell>
        </row>
        <row r="178">
          <cell r="F178">
            <v>216000</v>
          </cell>
        </row>
        <row r="179">
          <cell r="F179">
            <v>1500000</v>
          </cell>
        </row>
        <row r="180">
          <cell r="F180">
            <v>6901303</v>
          </cell>
        </row>
        <row r="181">
          <cell r="F181">
            <v>13865171.800000001</v>
          </cell>
        </row>
        <row r="182">
          <cell r="F182">
            <v>0</v>
          </cell>
        </row>
        <row r="183">
          <cell r="F183">
            <v>123500</v>
          </cell>
        </row>
        <row r="184">
          <cell r="F184" t="str">
            <v xml:space="preserve">              Amount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Sheet3 (2)"/>
      <sheetName val="HO provision"/>
      <sheetName val="PD&amp;SD2"/>
      <sheetName val="PD&amp;SD2 (2)"/>
    </sheetNames>
    <sheetDataSet>
      <sheetData sheetId="0" refreshError="1"/>
      <sheetData sheetId="1" refreshError="1">
        <row r="2">
          <cell r="A2" t="str">
            <v>25401     UNIPLUS ALL CROPS</v>
          </cell>
        </row>
        <row r="3">
          <cell r="A3" t="str">
            <v>25402     UNIPLUS WHEAT SPECIA</v>
          </cell>
        </row>
        <row r="4">
          <cell r="A4" t="str">
            <v>25403     UNIPLUS PADDY SPECIA</v>
          </cell>
        </row>
        <row r="5">
          <cell r="A5" t="str">
            <v>25404     UNIPLUS GROUND NUT</v>
          </cell>
        </row>
        <row r="6">
          <cell r="A6" t="str">
            <v>25405     UNIPLUS POTATO SPECI</v>
          </cell>
        </row>
        <row r="7">
          <cell r="A7" t="str">
            <v>25406     UNIPLUS NPK 19:19:19</v>
          </cell>
        </row>
        <row r="8">
          <cell r="A8" t="str">
            <v>25407     UNIPLUS BORON</v>
          </cell>
        </row>
        <row r="9">
          <cell r="A9" t="str">
            <v>25408     UNIPLUS LIQUID MAX</v>
          </cell>
        </row>
        <row r="10">
          <cell r="A10" t="str">
            <v>25409     UNIPLUS CHELATE MAX</v>
          </cell>
        </row>
        <row r="11">
          <cell r="A11" t="str">
            <v>25410     UNIPLUS ZINC EDTA</v>
          </cell>
        </row>
        <row r="12">
          <cell r="A12" t="str">
            <v>35250     SPOLIT 5 SG</v>
          </cell>
        </row>
        <row r="13">
          <cell r="A13" t="str">
            <v>36850     METASYSTOX 25% EC</v>
          </cell>
        </row>
        <row r="14">
          <cell r="A14" t="str">
            <v>56702     METALAXYL 35 %WS</v>
          </cell>
        </row>
        <row r="15">
          <cell r="A15" t="str">
            <v>59101     LAMBDA CYHALO 5 EC</v>
          </cell>
        </row>
        <row r="16">
          <cell r="A16" t="str">
            <v>59102     LAMBDA CYHALO 2.5 EC</v>
          </cell>
        </row>
        <row r="17">
          <cell r="A17" t="str">
            <v>65000     AISHWARYA</v>
          </cell>
        </row>
        <row r="18">
          <cell r="A18" t="str">
            <v>65001     AISHWARYA GRANULES</v>
          </cell>
        </row>
        <row r="19">
          <cell r="A19" t="str">
            <v>65100     ALPHA CYPER 10% EC</v>
          </cell>
        </row>
        <row r="20">
          <cell r="A20" t="str">
            <v>65200     ALP TECH 56%</v>
          </cell>
        </row>
        <row r="21">
          <cell r="A21" t="str">
            <v>65207     ALP FG 15%</v>
          </cell>
        </row>
        <row r="22">
          <cell r="A22" t="str">
            <v>65208     ALP FG TABLETS</v>
          </cell>
        </row>
        <row r="23">
          <cell r="A23" t="str">
            <v>65500     BAGALOL</v>
          </cell>
        </row>
        <row r="24">
          <cell r="A24" t="str">
            <v>65800     CHLOROBAN 20% EC</v>
          </cell>
        </row>
        <row r="25">
          <cell r="A25" t="str">
            <v>65900     CIPC FORM</v>
          </cell>
        </row>
        <row r="26">
          <cell r="A26" t="str">
            <v>66000     CONQUER 5 EC</v>
          </cell>
        </row>
        <row r="27">
          <cell r="A27" t="str">
            <v>66600     DOOM 76% EC</v>
          </cell>
        </row>
        <row r="28">
          <cell r="A28" t="str">
            <v>66700     DOST</v>
          </cell>
        </row>
        <row r="29">
          <cell r="A29" t="str">
            <v>66900     FENKILL 20% EC</v>
          </cell>
        </row>
        <row r="30">
          <cell r="A30" t="str">
            <v>67400     IMIDA GOLD 17.8 SL</v>
          </cell>
        </row>
        <row r="31">
          <cell r="A31" t="str">
            <v>67401     IMIGO 70WS</v>
          </cell>
        </row>
        <row r="32">
          <cell r="A32" t="str">
            <v>67402     IMIDA 17.8 SL</v>
          </cell>
        </row>
        <row r="33">
          <cell r="A33" t="str">
            <v>67404     IMIGO 600 FS</v>
          </cell>
        </row>
        <row r="34">
          <cell r="A34" t="str">
            <v>67406     IMIDA 70% WG</v>
          </cell>
        </row>
        <row r="35">
          <cell r="A35" t="str">
            <v>67600     JOSH</v>
          </cell>
        </row>
        <row r="36">
          <cell r="A36" t="str">
            <v>67800     KAARDON</v>
          </cell>
        </row>
        <row r="37">
          <cell r="A37" t="str">
            <v>67801     KAARDON SP</v>
          </cell>
        </row>
        <row r="38">
          <cell r="A38" t="str">
            <v>67900     KINADON PLUS 40%</v>
          </cell>
        </row>
        <row r="39">
          <cell r="A39" t="str">
            <v>68000     KINALUX 25% EC</v>
          </cell>
        </row>
        <row r="40">
          <cell r="A40" t="str">
            <v>68200     LANCER 75 SP</v>
          </cell>
        </row>
        <row r="41">
          <cell r="A41" t="str">
            <v>68204     LANCER GOLD</v>
          </cell>
        </row>
        <row r="42">
          <cell r="A42" t="str">
            <v>69100     PHOSKILL 36%</v>
          </cell>
        </row>
        <row r="43">
          <cell r="A43" t="str">
            <v>69200     RENOVA (Thiame WG 25</v>
          </cell>
        </row>
        <row r="44">
          <cell r="A44" t="str">
            <v>69202     RENO (Thiame WS 70%</v>
          </cell>
        </row>
        <row r="45">
          <cell r="A45" t="str">
            <v>69300     RATOL</v>
          </cell>
        </row>
        <row r="46">
          <cell r="A46" t="str">
            <v>69400     SAAF-(MCZB+CBZM)75WP</v>
          </cell>
        </row>
        <row r="47">
          <cell r="A47" t="str">
            <v>69500     SF-10 FORM</v>
          </cell>
        </row>
        <row r="48">
          <cell r="A48" t="str">
            <v>69600     SWEEP</v>
          </cell>
        </row>
        <row r="49">
          <cell r="A49" t="str">
            <v>69800     THIOKILL</v>
          </cell>
        </row>
        <row r="50">
          <cell r="A50" t="str">
            <v>70000     UMET</v>
          </cell>
        </row>
        <row r="51">
          <cell r="A51" t="str">
            <v>70100     UNILAX</v>
          </cell>
        </row>
        <row r="52">
          <cell r="A52" t="str">
            <v>70200     UNIQUAT</v>
          </cell>
        </row>
        <row r="53">
          <cell r="A53" t="str">
            <v>70500     USTAAD 10%</v>
          </cell>
        </row>
        <row r="54">
          <cell r="A54" t="str">
            <v>70501     CYRUX 25%</v>
          </cell>
        </row>
        <row r="55">
          <cell r="A55" t="str">
            <v>70600     UTHANE 75 WP</v>
          </cell>
        </row>
        <row r="56">
          <cell r="A56" t="str">
            <v>70800     VIRAAT</v>
          </cell>
        </row>
        <row r="57">
          <cell r="A57" t="str">
            <v>71000     SAATHI</v>
          </cell>
        </row>
        <row r="58">
          <cell r="A58" t="str">
            <v>71700     SAMAR</v>
          </cell>
        </row>
        <row r="59">
          <cell r="A59" t="str">
            <v>72100     TOTAL</v>
          </cell>
        </row>
        <row r="60">
          <cell r="A60" t="str">
            <v>72450     FEGO- 14.5% SC</v>
          </cell>
        </row>
        <row r="61">
          <cell r="A61" t="str">
            <v>72500     METSY 20 WDG</v>
          </cell>
        </row>
        <row r="62">
          <cell r="A62" t="str">
            <v>72750     ACETAMIPRID 20% SP</v>
          </cell>
        </row>
        <row r="63">
          <cell r="A63" t="str">
            <v>72800     CURRENT WH 15 WP (NO</v>
          </cell>
        </row>
        <row r="64">
          <cell r="A64" t="str">
            <v>73600     IMAZETHAPYR 10% SL</v>
          </cell>
        </row>
        <row r="65">
          <cell r="A65" t="str">
            <v>73700     BUPROFEZIN 25% SC</v>
          </cell>
        </row>
        <row r="66">
          <cell r="A66" t="str">
            <v>Not assigned</v>
          </cell>
        </row>
      </sheetData>
      <sheetData sheetId="2" refreshError="1"/>
      <sheetData sheetId="3" refreshError="1"/>
      <sheetData sheetId="4" refreshError="1"/>
      <sheetData sheetId="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derabad_Depot"/>
      <sheetName val="Guntur"/>
      <sheetName val="TPgudem"/>
      <sheetName val="Nandyal"/>
      <sheetName val="Warangal"/>
      <sheetName val="Hyderabad_ZonalOffice"/>
      <sheetName val="Bellary_Depot"/>
      <sheetName val="Gulbarga"/>
      <sheetName val="Hubli"/>
      <sheetName val="Coimbatore"/>
      <sheetName val="Cochin"/>
      <sheetName val="Bellary_ZonalOffice"/>
      <sheetName val="Bhatinda"/>
      <sheetName val="Ludhiana"/>
      <sheetName val="Hissar"/>
      <sheetName val="Karnal"/>
      <sheetName val="Sriganga"/>
      <sheetName val="Jaipur"/>
      <sheetName val="Chandigarh_ZONALOFFICE"/>
      <sheetName val="Lucknow_Depot"/>
      <sheetName val="Rudrapur"/>
      <sheetName val="Ghaziabad"/>
      <sheetName val="Lucknow_Zonaloffice"/>
      <sheetName val="Patna"/>
      <sheetName val="Ranchi"/>
      <sheetName val="Calcutta_Depot"/>
      <sheetName val="Guwahati"/>
      <sheetName val="Cuttack"/>
      <sheetName val="CALCUTTA_ZONALOFFICE"/>
      <sheetName val="Sarkhej_Depot"/>
      <sheetName val="Indore"/>
      <sheetName val="Raipur"/>
      <sheetName val="Akola"/>
      <sheetName val="Pune"/>
      <sheetName val="SARKHEJ_ZONALOFFICE"/>
      <sheetName val="DELHI"/>
      <sheetName val="Total_Hyderabad Zone"/>
      <sheetName val="Total_Bellary Zone"/>
      <sheetName val="Total_South"/>
      <sheetName val="Total_Chandigarh Zone"/>
      <sheetName val="Total_Calcutta Zone"/>
      <sheetName val="Total_Sarkhej Zone"/>
      <sheetName val="Total_Lucknow Zone"/>
      <sheetName val="Total_NEW"/>
      <sheetName val="Total_All India"/>
      <sheetName val="Exp_Reco"/>
      <sheetName val="OSL_Reco"/>
      <sheetName val="OSL_Reco_31.3.2009"/>
      <sheetName val="email"/>
      <sheetName val="qphos"/>
      <sheetName val="HO Provision_AF"/>
      <sheetName val="HO Provision_FC&amp;VC"/>
      <sheetName val="Division summary"/>
      <sheetName val="CNs issued"/>
      <sheetName val="Total_All India (2)"/>
      <sheetName val="HO Provision"/>
      <sheetName val="Total_All India (3)"/>
      <sheetName val="Total_All Indi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6">
          <cell r="A6">
            <v>65500</v>
          </cell>
          <cell r="D6">
            <v>1440</v>
          </cell>
        </row>
        <row r="7">
          <cell r="A7">
            <v>66000</v>
          </cell>
          <cell r="D7">
            <v>880</v>
          </cell>
        </row>
        <row r="8">
          <cell r="A8">
            <v>66600</v>
          </cell>
          <cell r="D8">
            <v>18780</v>
          </cell>
        </row>
        <row r="9">
          <cell r="A9">
            <v>66700</v>
          </cell>
          <cell r="D9">
            <v>3629</v>
          </cell>
        </row>
        <row r="10">
          <cell r="A10">
            <v>67400</v>
          </cell>
          <cell r="D10">
            <v>1658</v>
          </cell>
        </row>
        <row r="11">
          <cell r="A11">
            <v>67600</v>
          </cell>
          <cell r="D11">
            <v>11981</v>
          </cell>
        </row>
        <row r="12">
          <cell r="A12">
            <v>67800</v>
          </cell>
          <cell r="D12">
            <v>653320</v>
          </cell>
        </row>
        <row r="13">
          <cell r="A13">
            <v>67801</v>
          </cell>
          <cell r="D13">
            <v>185</v>
          </cell>
        </row>
        <row r="14">
          <cell r="A14">
            <v>67900</v>
          </cell>
          <cell r="D14">
            <v>4570</v>
          </cell>
        </row>
        <row r="15">
          <cell r="A15">
            <v>68200</v>
          </cell>
          <cell r="D15">
            <v>7550</v>
          </cell>
        </row>
        <row r="16">
          <cell r="A16">
            <v>69100</v>
          </cell>
          <cell r="D16">
            <v>112081</v>
          </cell>
        </row>
        <row r="17">
          <cell r="A17">
            <v>69200</v>
          </cell>
          <cell r="D17">
            <v>1686</v>
          </cell>
        </row>
        <row r="18">
          <cell r="A18">
            <v>69300</v>
          </cell>
          <cell r="D18">
            <v>3232</v>
          </cell>
        </row>
        <row r="19">
          <cell r="A19">
            <v>69400</v>
          </cell>
          <cell r="D19">
            <v>53296</v>
          </cell>
        </row>
        <row r="20">
          <cell r="A20">
            <v>70000</v>
          </cell>
          <cell r="D20">
            <v>588650</v>
          </cell>
        </row>
        <row r="21">
          <cell r="A21">
            <v>70100</v>
          </cell>
          <cell r="D21">
            <v>80</v>
          </cell>
        </row>
        <row r="22">
          <cell r="A22">
            <v>70200</v>
          </cell>
          <cell r="D22">
            <v>18150</v>
          </cell>
        </row>
        <row r="23">
          <cell r="A23">
            <v>70500</v>
          </cell>
          <cell r="D23">
            <v>31389</v>
          </cell>
        </row>
        <row r="24">
          <cell r="A24">
            <v>71000</v>
          </cell>
          <cell r="D24">
            <v>6365</v>
          </cell>
        </row>
        <row r="25">
          <cell r="A25">
            <v>71700</v>
          </cell>
          <cell r="D25">
            <v>88</v>
          </cell>
        </row>
        <row r="26">
          <cell r="A26">
            <v>72750</v>
          </cell>
          <cell r="D26">
            <v>22</v>
          </cell>
        </row>
      </sheetData>
      <sheetData sheetId="51"/>
      <sheetData sheetId="52"/>
      <sheetData sheetId="53"/>
      <sheetData sheetId="54"/>
      <sheetData sheetId="55" refreshError="1"/>
      <sheetData sheetId="56" refreshError="1"/>
      <sheetData sheetId="5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sheetNames>
    <sheetDataSet>
      <sheetData sheetId="0" refreshError="1">
        <row r="540">
          <cell r="A540">
            <v>200000</v>
          </cell>
          <cell r="B540" t="str">
            <v>Loss On Sales Of Fixed Assets</v>
          </cell>
          <cell r="C540">
            <v>15657.47</v>
          </cell>
        </row>
        <row r="541">
          <cell r="A541">
            <v>201000</v>
          </cell>
          <cell r="B541" t="str">
            <v>Other non operating expenses</v>
          </cell>
          <cell r="C541">
            <v>13950</v>
          </cell>
        </row>
        <row r="542">
          <cell r="A542">
            <v>203000</v>
          </cell>
          <cell r="B542" t="str">
            <v>Bad Debts written off</v>
          </cell>
          <cell r="C542">
            <v>2482968.1800000002</v>
          </cell>
        </row>
        <row r="543">
          <cell r="A543">
            <v>203100</v>
          </cell>
          <cell r="B543" t="str">
            <v>Balances Written Off</v>
          </cell>
          <cell r="C543">
            <v>55200.2</v>
          </cell>
        </row>
        <row r="544">
          <cell r="A544">
            <v>203101</v>
          </cell>
          <cell r="B544" t="str">
            <v>Balances Written Back</v>
          </cell>
          <cell r="C544">
            <v>-1333882.21</v>
          </cell>
        </row>
        <row r="545">
          <cell r="A545">
            <v>211130</v>
          </cell>
          <cell r="B545" t="str">
            <v>Depreciation-plant and machinery</v>
          </cell>
          <cell r="C545">
            <v>1259185.01</v>
          </cell>
        </row>
        <row r="546">
          <cell r="A546">
            <v>211150</v>
          </cell>
          <cell r="B546" t="str">
            <v>Depreciation-Vehicles</v>
          </cell>
          <cell r="C546">
            <v>512313.66</v>
          </cell>
        </row>
        <row r="547">
          <cell r="A547">
            <v>211160</v>
          </cell>
          <cell r="B547" t="str">
            <v>Depreciation-office equipment</v>
          </cell>
          <cell r="C547">
            <v>594911.77</v>
          </cell>
        </row>
        <row r="548">
          <cell r="A548">
            <v>211180</v>
          </cell>
          <cell r="B548" t="str">
            <v>Depreciation -Computers</v>
          </cell>
          <cell r="C548">
            <v>4349481.34</v>
          </cell>
        </row>
        <row r="549">
          <cell r="A549">
            <v>211190</v>
          </cell>
          <cell r="B549" t="str">
            <v>Depreciation on furniture</v>
          </cell>
          <cell r="C549">
            <v>831805.58</v>
          </cell>
        </row>
        <row r="550">
          <cell r="A550">
            <v>211300</v>
          </cell>
          <cell r="B550" t="str">
            <v>Goodwill Written Off</v>
          </cell>
          <cell r="C550">
            <v>7692300</v>
          </cell>
        </row>
        <row r="551">
          <cell r="A551">
            <v>211310</v>
          </cell>
          <cell r="B551" t="str">
            <v>Business value W/Off</v>
          </cell>
          <cell r="C551">
            <v>13643100</v>
          </cell>
        </row>
        <row r="552">
          <cell r="A552">
            <v>211320</v>
          </cell>
          <cell r="B552" t="str">
            <v>Non-Compete fees W/off</v>
          </cell>
          <cell r="C552">
            <v>34463269.299999997</v>
          </cell>
        </row>
        <row r="553">
          <cell r="A553">
            <v>211330</v>
          </cell>
          <cell r="B553" t="str">
            <v>Software Written Off</v>
          </cell>
          <cell r="C553">
            <v>1216045.05</v>
          </cell>
        </row>
        <row r="554">
          <cell r="A554">
            <v>211340</v>
          </cell>
          <cell r="B554" t="str">
            <v>Comm.righ Written Off</v>
          </cell>
          <cell r="C554">
            <v>5563880.2300000004</v>
          </cell>
        </row>
        <row r="555">
          <cell r="A555">
            <v>220100</v>
          </cell>
          <cell r="B555" t="str">
            <v>Interest Foreign Currency Loans. (Group</v>
          </cell>
          <cell r="C555">
            <v>7408030.9900000002</v>
          </cell>
        </row>
        <row r="556">
          <cell r="A556">
            <v>220210</v>
          </cell>
          <cell r="B556" t="str">
            <v>Interest Term Loan</v>
          </cell>
          <cell r="C556">
            <v>14430890.359999999</v>
          </cell>
        </row>
        <row r="557">
          <cell r="A557">
            <v>220220</v>
          </cell>
          <cell r="B557" t="str">
            <v>Interest Packing Credit</v>
          </cell>
          <cell r="C557">
            <v>848394.46</v>
          </cell>
        </row>
        <row r="558">
          <cell r="A558">
            <v>220230</v>
          </cell>
          <cell r="B558" t="str">
            <v>Interest Cash Credit</v>
          </cell>
          <cell r="C558">
            <v>107741.02</v>
          </cell>
        </row>
        <row r="559">
          <cell r="A559">
            <v>220300</v>
          </cell>
          <cell r="B559" t="str">
            <v>Interest - Others</v>
          </cell>
          <cell r="C559">
            <v>-2475375.92</v>
          </cell>
        </row>
        <row r="560">
          <cell r="A560">
            <v>220301</v>
          </cell>
          <cell r="B560" t="str">
            <v>interest subsidy for staff welfare</v>
          </cell>
          <cell r="C560">
            <v>2651</v>
          </cell>
        </row>
        <row r="561">
          <cell r="A561">
            <v>220310</v>
          </cell>
          <cell r="B561" t="str">
            <v>Int.on Security Dep.</v>
          </cell>
          <cell r="C561">
            <v>2334353</v>
          </cell>
        </row>
        <row r="562">
          <cell r="A562">
            <v>221010</v>
          </cell>
          <cell r="B562" t="str">
            <v>Interest on Bills Discounted/Purchased</v>
          </cell>
          <cell r="C562">
            <v>703416.84</v>
          </cell>
        </row>
        <row r="563">
          <cell r="A563">
            <v>221020</v>
          </cell>
          <cell r="B563" t="str">
            <v>Bank collection charges</v>
          </cell>
          <cell r="C563">
            <v>155504.14000000001</v>
          </cell>
        </row>
        <row r="564">
          <cell r="A564">
            <v>221030</v>
          </cell>
          <cell r="B564" t="str">
            <v>Bank Charges D/D.</v>
          </cell>
          <cell r="C564">
            <v>167325.81</v>
          </cell>
        </row>
        <row r="565">
          <cell r="A565">
            <v>221040</v>
          </cell>
          <cell r="B565" t="str">
            <v>Bank Charges Remittances.</v>
          </cell>
          <cell r="C565">
            <v>383883.28</v>
          </cell>
        </row>
        <row r="566">
          <cell r="A566">
            <v>221050</v>
          </cell>
          <cell r="B566" t="str">
            <v>Bank Charges Others.</v>
          </cell>
          <cell r="C566">
            <v>1210983.94</v>
          </cell>
        </row>
        <row r="567">
          <cell r="A567">
            <v>230000</v>
          </cell>
          <cell r="B567" t="str">
            <v>Exchange loss  operating activities - r</v>
          </cell>
          <cell r="C567">
            <v>2908771.96</v>
          </cell>
        </row>
        <row r="568">
          <cell r="A568">
            <v>230010</v>
          </cell>
          <cell r="B568" t="str">
            <v>Valuation Loss-Operating activities</v>
          </cell>
          <cell r="C568">
            <v>355598.29</v>
          </cell>
        </row>
        <row r="569">
          <cell r="A569">
            <v>230011</v>
          </cell>
          <cell r="B569" t="str">
            <v>Exchange Loss Non Operating Unrealised</v>
          </cell>
          <cell r="C569">
            <v>6780000.8100000005</v>
          </cell>
        </row>
        <row r="570">
          <cell r="A570">
            <v>231000</v>
          </cell>
          <cell r="B570" t="str">
            <v>Price Diffrences - Raw Materials</v>
          </cell>
          <cell r="C570">
            <v>-141985.79</v>
          </cell>
        </row>
        <row r="571">
          <cell r="A571">
            <v>231030</v>
          </cell>
          <cell r="B571" t="str">
            <v>Price Difference-TRADING</v>
          </cell>
          <cell r="C571">
            <v>-3132304.12</v>
          </cell>
        </row>
        <row r="572">
          <cell r="A572">
            <v>231500</v>
          </cell>
          <cell r="B572" t="str">
            <v>Loss-internal product price differences</v>
          </cell>
          <cell r="C572">
            <v>754290.06</v>
          </cell>
        </row>
        <row r="573">
          <cell r="A573">
            <v>231600</v>
          </cell>
          <cell r="B573" t="str">
            <v>Repacking Charges-CCL</v>
          </cell>
          <cell r="C573">
            <v>149000</v>
          </cell>
        </row>
        <row r="574">
          <cell r="A574">
            <v>231800</v>
          </cell>
          <cell r="B574" t="str">
            <v>DEPB Utilised account - Trading</v>
          </cell>
          <cell r="C574">
            <v>4210947.71</v>
          </cell>
        </row>
        <row r="575">
          <cell r="A575">
            <v>231900</v>
          </cell>
          <cell r="B575" t="str">
            <v>Material Small Differences Rm PM Traded</v>
          </cell>
          <cell r="C575">
            <v>-15.75</v>
          </cell>
        </row>
        <row r="576">
          <cell r="A576">
            <v>232000</v>
          </cell>
          <cell r="B576" t="str">
            <v>NRV-W/off RM &amp; Trading</v>
          </cell>
          <cell r="C576">
            <v>-1136860</v>
          </cell>
        </row>
        <row r="577">
          <cell r="A577">
            <v>232500</v>
          </cell>
          <cell r="B577" t="str">
            <v>NRV-W/off-FG &amp;SFG</v>
          </cell>
          <cell r="C577">
            <v>2630654.25</v>
          </cell>
        </row>
        <row r="578">
          <cell r="A578">
            <v>233000</v>
          </cell>
          <cell r="B578" t="str">
            <v>Physical Stock Difference Raw Materials</v>
          </cell>
          <cell r="C578">
            <v>-2191838.7999999998</v>
          </cell>
        </row>
        <row r="579">
          <cell r="A579">
            <v>233792</v>
          </cell>
          <cell r="B579" t="str">
            <v>Physical Stock Difference Finished Good</v>
          </cell>
          <cell r="C579">
            <v>13439.18</v>
          </cell>
        </row>
        <row r="580">
          <cell r="A580">
            <v>241000</v>
          </cell>
          <cell r="B580" t="str">
            <v>Corporate income tax expense</v>
          </cell>
          <cell r="C580">
            <v>27845000</v>
          </cell>
        </row>
        <row r="581">
          <cell r="A581">
            <v>241002</v>
          </cell>
          <cell r="B581" t="str">
            <v>Deferred Tax Expense 2000</v>
          </cell>
          <cell r="C581">
            <v>-605000</v>
          </cell>
        </row>
        <row r="582">
          <cell r="A582">
            <v>250000</v>
          </cell>
          <cell r="B582" t="str">
            <v>Gain-fixed asset retirement</v>
          </cell>
          <cell r="C582">
            <v>-63443.08</v>
          </cell>
        </row>
        <row r="583">
          <cell r="A583">
            <v>251000</v>
          </cell>
          <cell r="B583" t="str">
            <v>Other Non Operating Income</v>
          </cell>
          <cell r="C583">
            <v>37178.19</v>
          </cell>
        </row>
        <row r="584">
          <cell r="A584">
            <v>274000</v>
          </cell>
          <cell r="B584" t="str">
            <v>Int.Received Banks</v>
          </cell>
          <cell r="C584">
            <v>-13427.27</v>
          </cell>
        </row>
        <row r="585">
          <cell r="A585">
            <v>274100</v>
          </cell>
          <cell r="B585" t="str">
            <v>Int Received-Deposit</v>
          </cell>
          <cell r="C585">
            <v>-105569</v>
          </cell>
        </row>
        <row r="586">
          <cell r="A586">
            <v>275120</v>
          </cell>
          <cell r="B586" t="str">
            <v>Interest on overdue bills -customers</v>
          </cell>
          <cell r="C586">
            <v>-3495664.94</v>
          </cell>
        </row>
        <row r="587">
          <cell r="A587">
            <v>276000</v>
          </cell>
          <cell r="B587" t="str">
            <v>Cash discount received</v>
          </cell>
          <cell r="C587">
            <v>-1258422.8799999999</v>
          </cell>
        </row>
        <row r="588">
          <cell r="A588">
            <v>276001</v>
          </cell>
          <cell r="B588" t="str">
            <v>Trade Discount Recd.-frm Germany(Purcha</v>
          </cell>
          <cell r="C588">
            <v>-4722160.8600000003</v>
          </cell>
        </row>
        <row r="589">
          <cell r="A589">
            <v>276002</v>
          </cell>
          <cell r="B589" t="str">
            <v>Trade Discount Recd.-on stock taken ove</v>
          </cell>
          <cell r="C589">
            <v>-898995.92</v>
          </cell>
        </row>
        <row r="590">
          <cell r="A590">
            <v>280000</v>
          </cell>
          <cell r="B590" t="str">
            <v>Gain-exchange rate differences</v>
          </cell>
          <cell r="C590">
            <v>-2239701.2799999998</v>
          </cell>
        </row>
        <row r="591">
          <cell r="A591">
            <v>280001</v>
          </cell>
          <cell r="B591" t="str">
            <v>Exchange Gains from non operating activ</v>
          </cell>
          <cell r="C591">
            <v>-336206.76</v>
          </cell>
        </row>
        <row r="592">
          <cell r="A592">
            <v>280010</v>
          </cell>
          <cell r="B592" t="str">
            <v>Exchange Rate Gains from operating acti</v>
          </cell>
          <cell r="C592">
            <v>155514.35999999999</v>
          </cell>
        </row>
        <row r="593">
          <cell r="A593">
            <v>280011</v>
          </cell>
          <cell r="B593" t="str">
            <v>Exc.gains Non-Op.Unrealized</v>
          </cell>
          <cell r="C593">
            <v>0</v>
          </cell>
        </row>
        <row r="594">
          <cell r="A594">
            <v>299010</v>
          </cell>
          <cell r="B594" t="str">
            <v>Insurance claim Received</v>
          </cell>
          <cell r="C594">
            <v>-242214</v>
          </cell>
        </row>
        <row r="595">
          <cell r="A595">
            <v>400000</v>
          </cell>
          <cell r="B595" t="str">
            <v>Consumption-Raw Material</v>
          </cell>
          <cell r="C595">
            <v>195748707.42000002</v>
          </cell>
        </row>
        <row r="596">
          <cell r="A596">
            <v>400010</v>
          </cell>
          <cell r="B596" t="str">
            <v>Consumption-Raw Material Imported</v>
          </cell>
          <cell r="C596">
            <v>3345976.35</v>
          </cell>
        </row>
        <row r="597">
          <cell r="A597">
            <v>400020</v>
          </cell>
          <cell r="B597" t="str">
            <v>Mater. consumed-R.M AND P.M W/O COST EL</v>
          </cell>
          <cell r="C597">
            <v>6667166.0200000005</v>
          </cell>
        </row>
        <row r="598">
          <cell r="A598">
            <v>400040</v>
          </cell>
          <cell r="B598" t="str">
            <v>Cost of purchase-BASF</v>
          </cell>
          <cell r="C598">
            <v>-784332</v>
          </cell>
        </row>
        <row r="599">
          <cell r="A599">
            <v>405000</v>
          </cell>
          <cell r="B599" t="str">
            <v>Consumption - Packing Material</v>
          </cell>
          <cell r="C599">
            <v>13575950.300000001</v>
          </cell>
        </row>
        <row r="600">
          <cell r="A600">
            <v>417000</v>
          </cell>
          <cell r="B600" t="str">
            <v>Conversion Cost - Variable</v>
          </cell>
          <cell r="C600">
            <v>33772000</v>
          </cell>
        </row>
        <row r="601">
          <cell r="A601">
            <v>417001</v>
          </cell>
          <cell r="B601" t="str">
            <v>Conversion Cost - Fixed</v>
          </cell>
          <cell r="C601">
            <v>78731000</v>
          </cell>
        </row>
        <row r="602">
          <cell r="A602">
            <v>430000</v>
          </cell>
          <cell r="B602" t="str">
            <v>Salaries</v>
          </cell>
          <cell r="C602">
            <v>6427686</v>
          </cell>
        </row>
        <row r="603">
          <cell r="A603">
            <v>430010</v>
          </cell>
          <cell r="B603" t="str">
            <v>Stipends</v>
          </cell>
          <cell r="C603">
            <v>11000</v>
          </cell>
        </row>
        <row r="604">
          <cell r="A604">
            <v>430020</v>
          </cell>
          <cell r="B604" t="str">
            <v>M.D's Salary</v>
          </cell>
          <cell r="C604">
            <v>974280</v>
          </cell>
        </row>
        <row r="605">
          <cell r="A605">
            <v>430040</v>
          </cell>
          <cell r="B605" t="str">
            <v>M.D's Leave Travelling</v>
          </cell>
          <cell r="C605">
            <v>190755</v>
          </cell>
        </row>
        <row r="606">
          <cell r="A606">
            <v>430050</v>
          </cell>
          <cell r="B606" t="str">
            <v>M.D's Electricity</v>
          </cell>
          <cell r="C606">
            <v>165478.1</v>
          </cell>
        </row>
        <row r="607">
          <cell r="A607">
            <v>430060</v>
          </cell>
          <cell r="B607" t="str">
            <v>Managing Directors Remuneration -Others</v>
          </cell>
          <cell r="C607">
            <v>197933</v>
          </cell>
        </row>
        <row r="608">
          <cell r="A608">
            <v>430070</v>
          </cell>
          <cell r="B608" t="str">
            <v>M.D's HRA</v>
          </cell>
          <cell r="C608">
            <v>486410</v>
          </cell>
        </row>
        <row r="609">
          <cell r="A609">
            <v>430090</v>
          </cell>
          <cell r="B609" t="str">
            <v>gifts</v>
          </cell>
          <cell r="C609">
            <v>100000</v>
          </cell>
        </row>
        <row r="610">
          <cell r="A610">
            <v>430100</v>
          </cell>
          <cell r="B610" t="str">
            <v>Conveyance-Salaries</v>
          </cell>
          <cell r="C610">
            <v>414773</v>
          </cell>
        </row>
        <row r="611">
          <cell r="A611">
            <v>430110</v>
          </cell>
          <cell r="B611" t="str">
            <v>HRA</v>
          </cell>
          <cell r="C611">
            <v>1269677</v>
          </cell>
        </row>
        <row r="612">
          <cell r="A612">
            <v>430120</v>
          </cell>
          <cell r="B612" t="str">
            <v>Lunch</v>
          </cell>
          <cell r="C612">
            <v>240455</v>
          </cell>
        </row>
        <row r="613">
          <cell r="A613">
            <v>430130</v>
          </cell>
          <cell r="B613" t="str">
            <v>Reimbursement of Interest cost to Emplo</v>
          </cell>
          <cell r="C613">
            <v>34844</v>
          </cell>
        </row>
        <row r="614">
          <cell r="A614">
            <v>432000</v>
          </cell>
          <cell r="B614" t="str">
            <v>Leave Encashment</v>
          </cell>
          <cell r="C614">
            <v>-588955</v>
          </cell>
        </row>
        <row r="615">
          <cell r="A615">
            <v>433000</v>
          </cell>
          <cell r="B615" t="str">
            <v>Reimbursement of Medical Staff.</v>
          </cell>
          <cell r="C615">
            <v>535452.97</v>
          </cell>
        </row>
        <row r="616">
          <cell r="A616">
            <v>433020</v>
          </cell>
          <cell r="B616" t="str">
            <v>Medical Aid Medicines.</v>
          </cell>
          <cell r="C616">
            <v>5800</v>
          </cell>
        </row>
        <row r="617">
          <cell r="A617">
            <v>433030</v>
          </cell>
          <cell r="B617" t="str">
            <v>Welfare Expenses Parties.</v>
          </cell>
          <cell r="C617">
            <v>329874.44</v>
          </cell>
        </row>
        <row r="618">
          <cell r="A618">
            <v>433040</v>
          </cell>
          <cell r="B618" t="str">
            <v>Welfare Exp.canteen</v>
          </cell>
          <cell r="C618">
            <v>141306.5</v>
          </cell>
        </row>
        <row r="619">
          <cell r="A619">
            <v>433050</v>
          </cell>
          <cell r="B619" t="str">
            <v>Welfare ExpTransport</v>
          </cell>
          <cell r="C619">
            <v>818825.5</v>
          </cell>
        </row>
        <row r="620">
          <cell r="A620">
            <v>433060</v>
          </cell>
          <cell r="B620" t="str">
            <v>Welfare Exp.Other</v>
          </cell>
          <cell r="C620">
            <v>348195.32</v>
          </cell>
        </row>
        <row r="621">
          <cell r="A621">
            <v>434000</v>
          </cell>
          <cell r="B621" t="str">
            <v>LTA-Staff</v>
          </cell>
          <cell r="C621">
            <v>604937</v>
          </cell>
        </row>
        <row r="622">
          <cell r="A622">
            <v>435000</v>
          </cell>
          <cell r="B622" t="str">
            <v>Ex-Gratia</v>
          </cell>
          <cell r="C622">
            <v>2842904</v>
          </cell>
        </row>
        <row r="623">
          <cell r="A623">
            <v>445000</v>
          </cell>
          <cell r="B623" t="str">
            <v>Company Cont. to Family Pension Fund</v>
          </cell>
          <cell r="C623">
            <v>108193</v>
          </cell>
        </row>
        <row r="624">
          <cell r="A624">
            <v>445010</v>
          </cell>
          <cell r="B624" t="str">
            <v>Contribution to P.F</v>
          </cell>
          <cell r="C624">
            <v>236768</v>
          </cell>
        </row>
        <row r="625">
          <cell r="A625">
            <v>445020</v>
          </cell>
          <cell r="B625" t="str">
            <v>Cont. to Gratuity</v>
          </cell>
          <cell r="C625">
            <v>228149</v>
          </cell>
        </row>
        <row r="626">
          <cell r="A626">
            <v>445030</v>
          </cell>
          <cell r="B626" t="str">
            <v>Admn.chg. P.F</v>
          </cell>
          <cell r="C626">
            <v>31752</v>
          </cell>
        </row>
        <row r="627">
          <cell r="A627">
            <v>445040</v>
          </cell>
          <cell r="B627" t="str">
            <v>EDLI ContributionPF</v>
          </cell>
          <cell r="C627">
            <v>7264</v>
          </cell>
        </row>
        <row r="628">
          <cell r="A628">
            <v>445050</v>
          </cell>
          <cell r="B628" t="str">
            <v>Cont.superannuation</v>
          </cell>
          <cell r="C628">
            <v>1148880</v>
          </cell>
        </row>
        <row r="629">
          <cell r="A629">
            <v>445060</v>
          </cell>
          <cell r="B629" t="str">
            <v>E.S.I.C Contribution</v>
          </cell>
          <cell r="C629">
            <v>6582</v>
          </cell>
        </row>
        <row r="630">
          <cell r="A630">
            <v>447000</v>
          </cell>
          <cell r="B630" t="str">
            <v>Reimbursement Mediclaim</v>
          </cell>
          <cell r="C630">
            <v>135596</v>
          </cell>
        </row>
        <row r="631">
          <cell r="A631">
            <v>447010</v>
          </cell>
          <cell r="B631" t="str">
            <v>Welfare expInsurance</v>
          </cell>
          <cell r="C631">
            <v>84638</v>
          </cell>
        </row>
        <row r="632">
          <cell r="A632">
            <v>451000</v>
          </cell>
          <cell r="B632" t="str">
            <v>Repairs Building(Office)</v>
          </cell>
          <cell r="C632">
            <v>168764</v>
          </cell>
        </row>
        <row r="633">
          <cell r="A633">
            <v>451100</v>
          </cell>
          <cell r="B633" t="str">
            <v>Repairs-Building-Res</v>
          </cell>
          <cell r="C633">
            <v>1225</v>
          </cell>
        </row>
        <row r="634">
          <cell r="A634">
            <v>452010</v>
          </cell>
          <cell r="B634" t="str">
            <v>Repairs &amp; Maintenance - Vehicles</v>
          </cell>
          <cell r="C634">
            <v>202479</v>
          </cell>
        </row>
        <row r="635">
          <cell r="A635">
            <v>452020</v>
          </cell>
          <cell r="B635" t="str">
            <v>R&amp;M Office Equipmen</v>
          </cell>
          <cell r="C635">
            <v>168418.8</v>
          </cell>
        </row>
        <row r="636">
          <cell r="A636">
            <v>452030</v>
          </cell>
          <cell r="B636" t="str">
            <v>R&amp;M Computers</v>
          </cell>
          <cell r="C636">
            <v>177880</v>
          </cell>
        </row>
        <row r="637">
          <cell r="A637">
            <v>452040</v>
          </cell>
          <cell r="B637" t="str">
            <v>R&amp;M Others</v>
          </cell>
          <cell r="C637">
            <v>100736</v>
          </cell>
        </row>
        <row r="638">
          <cell r="A638">
            <v>452050</v>
          </cell>
          <cell r="B638" t="str">
            <v>Software modification chg -for connecti</v>
          </cell>
          <cell r="C638">
            <v>1053740</v>
          </cell>
        </row>
        <row r="639">
          <cell r="A639">
            <v>460200</v>
          </cell>
          <cell r="B639" t="str">
            <v>Sales Tax Expense</v>
          </cell>
          <cell r="C639">
            <v>-271335</v>
          </cell>
        </row>
        <row r="640">
          <cell r="A640">
            <v>464000</v>
          </cell>
          <cell r="B640" t="str">
            <v>Motor Vehicle Expenses Taxes.</v>
          </cell>
          <cell r="C640">
            <v>9927</v>
          </cell>
        </row>
        <row r="641">
          <cell r="A641">
            <v>465000</v>
          </cell>
          <cell r="B641" t="str">
            <v>Excise duty paid</v>
          </cell>
          <cell r="C641">
            <v>48131814.890000001</v>
          </cell>
        </row>
        <row r="642">
          <cell r="A642">
            <v>465050</v>
          </cell>
          <cell r="B642" t="str">
            <v>Rates &amp; Taxes Others</v>
          </cell>
          <cell r="C642">
            <v>153522</v>
          </cell>
        </row>
        <row r="643">
          <cell r="A643">
            <v>466010</v>
          </cell>
          <cell r="B643" t="str">
            <v>Insurance Fixed Assets- Fire policy 'A'</v>
          </cell>
          <cell r="C643">
            <v>89406</v>
          </cell>
        </row>
        <row r="644">
          <cell r="A644">
            <v>466020</v>
          </cell>
          <cell r="B644" t="str">
            <v>Fire insurance - Finished Goods - fire</v>
          </cell>
          <cell r="C644">
            <v>897161</v>
          </cell>
        </row>
        <row r="645">
          <cell r="A645">
            <v>466030</v>
          </cell>
          <cell r="B645" t="str">
            <v>Transit Insurance - Exports- Marine &amp; A</v>
          </cell>
          <cell r="C645">
            <v>25015</v>
          </cell>
        </row>
        <row r="646">
          <cell r="A646">
            <v>466040</v>
          </cell>
          <cell r="B646" t="str">
            <v>Transit Insurance - Local-special decla</v>
          </cell>
          <cell r="C646">
            <v>308438</v>
          </cell>
        </row>
        <row r="647">
          <cell r="A647">
            <v>470050</v>
          </cell>
          <cell r="B647" t="str">
            <v>Operating Cost-CCL</v>
          </cell>
          <cell r="C647">
            <v>240000</v>
          </cell>
        </row>
        <row r="648">
          <cell r="A648">
            <v>471010</v>
          </cell>
          <cell r="B648" t="str">
            <v>Rent-Office Building</v>
          </cell>
          <cell r="C648">
            <v>4142130</v>
          </cell>
        </row>
        <row r="649">
          <cell r="A649">
            <v>471030</v>
          </cell>
          <cell r="B649" t="str">
            <v>Lease Rent Vehicles.</v>
          </cell>
          <cell r="C649">
            <v>2114273</v>
          </cell>
        </row>
        <row r="650">
          <cell r="A650">
            <v>471040</v>
          </cell>
          <cell r="B650" t="str">
            <v>Lease Rent Computers</v>
          </cell>
          <cell r="C650">
            <v>85176</v>
          </cell>
        </row>
        <row r="651">
          <cell r="A651">
            <v>471050</v>
          </cell>
          <cell r="B651" t="str">
            <v>Vehicle Hire Charges.</v>
          </cell>
          <cell r="C651">
            <v>63262</v>
          </cell>
        </row>
        <row r="652">
          <cell r="A652">
            <v>472000</v>
          </cell>
          <cell r="B652" t="str">
            <v>Freight Charge-FG</v>
          </cell>
          <cell r="C652">
            <v>3097718.78</v>
          </cell>
        </row>
        <row r="653">
          <cell r="A653">
            <v>472010</v>
          </cell>
          <cell r="B653" t="str">
            <v>Octroi on FG</v>
          </cell>
          <cell r="C653">
            <v>2170895.27</v>
          </cell>
        </row>
        <row r="654">
          <cell r="A654">
            <v>472020</v>
          </cell>
          <cell r="B654" t="str">
            <v>Freight Chg-others</v>
          </cell>
          <cell r="C654">
            <v>190690.24</v>
          </cell>
        </row>
        <row r="655">
          <cell r="A655">
            <v>472030</v>
          </cell>
          <cell r="B655" t="str">
            <v>Freight Chg.Exports</v>
          </cell>
          <cell r="C655">
            <v>1688777</v>
          </cell>
        </row>
        <row r="656">
          <cell r="A656">
            <v>472040</v>
          </cell>
          <cell r="B656" t="str">
            <v>C&amp;Fagents Commission</v>
          </cell>
          <cell r="C656">
            <v>6841582</v>
          </cell>
        </row>
        <row r="657">
          <cell r="A657">
            <v>472050</v>
          </cell>
          <cell r="B657" t="str">
            <v>C&amp;F Agents Charges</v>
          </cell>
          <cell r="C657">
            <v>93235.85</v>
          </cell>
        </row>
        <row r="658">
          <cell r="A658">
            <v>472060</v>
          </cell>
          <cell r="B658" t="str">
            <v>Export expenses</v>
          </cell>
          <cell r="C658">
            <v>1618410.22</v>
          </cell>
        </row>
        <row r="659">
          <cell r="A659">
            <v>472080</v>
          </cell>
          <cell r="B659" t="str">
            <v>C&amp;F agent Chg.Exports</v>
          </cell>
          <cell r="C659">
            <v>377339</v>
          </cell>
        </row>
        <row r="660">
          <cell r="A660">
            <v>473000</v>
          </cell>
          <cell r="B660" t="str">
            <v>Postage Courier.</v>
          </cell>
          <cell r="C660">
            <v>643144.54</v>
          </cell>
        </row>
        <row r="661">
          <cell r="A661">
            <v>473120</v>
          </cell>
          <cell r="B661" t="str">
            <v>Telecommunication Telephone</v>
          </cell>
          <cell r="C661">
            <v>2190153.09</v>
          </cell>
        </row>
        <row r="662">
          <cell r="A662">
            <v>473130</v>
          </cell>
          <cell r="B662" t="str">
            <v>E-mail/Internet  Charges</v>
          </cell>
          <cell r="C662">
            <v>24926</v>
          </cell>
        </row>
        <row r="663">
          <cell r="A663">
            <v>474210</v>
          </cell>
          <cell r="B663" t="str">
            <v>Travelling Boarding &amp; Lodging.</v>
          </cell>
          <cell r="C663">
            <v>1042819.13</v>
          </cell>
        </row>
        <row r="664">
          <cell r="A664">
            <v>474220</v>
          </cell>
          <cell r="B664" t="str">
            <v>Travelling Outstation Allowance</v>
          </cell>
          <cell r="C664">
            <v>3365</v>
          </cell>
        </row>
        <row r="665">
          <cell r="A665">
            <v>474230</v>
          </cell>
          <cell r="B665" t="str">
            <v>Travelling Foreign Fare.</v>
          </cell>
          <cell r="C665">
            <v>1329090.75</v>
          </cell>
        </row>
        <row r="666">
          <cell r="A666">
            <v>474235</v>
          </cell>
          <cell r="B666" t="str">
            <v>Travelling Local Fare.</v>
          </cell>
          <cell r="C666">
            <v>2196982.23</v>
          </cell>
        </row>
        <row r="667">
          <cell r="A667">
            <v>474240</v>
          </cell>
          <cell r="B667" t="str">
            <v>Travelling Expenses Others</v>
          </cell>
          <cell r="C667">
            <v>158299.76</v>
          </cell>
        </row>
        <row r="668">
          <cell r="A668">
            <v>474260</v>
          </cell>
          <cell r="B668" t="str">
            <v>Travelling Foreign Exchange.</v>
          </cell>
          <cell r="C668">
            <v>555275.72</v>
          </cell>
        </row>
        <row r="669">
          <cell r="A669">
            <v>474270</v>
          </cell>
          <cell r="B669" t="str">
            <v>Conveyance Local</v>
          </cell>
          <cell r="C669">
            <v>925281</v>
          </cell>
        </row>
        <row r="670">
          <cell r="A670">
            <v>474275</v>
          </cell>
          <cell r="B670" t="str">
            <v>Conveyance Outstation.</v>
          </cell>
          <cell r="C670">
            <v>120523</v>
          </cell>
        </row>
        <row r="671">
          <cell r="A671">
            <v>474500</v>
          </cell>
          <cell r="B671" t="str">
            <v>Lunch on Office Duty.</v>
          </cell>
          <cell r="C671">
            <v>26967</v>
          </cell>
        </row>
        <row r="672">
          <cell r="A672">
            <v>474510</v>
          </cell>
          <cell r="B672" t="str">
            <v>M.D's House main</v>
          </cell>
          <cell r="C672">
            <v>14400</v>
          </cell>
        </row>
        <row r="673">
          <cell r="A673">
            <v>474520</v>
          </cell>
          <cell r="B673" t="str">
            <v>Entertainment Exp.</v>
          </cell>
          <cell r="C673">
            <v>284116</v>
          </cell>
        </row>
        <row r="674">
          <cell r="A674">
            <v>474530</v>
          </cell>
          <cell r="B674" t="str">
            <v>Credit Card Fees</v>
          </cell>
          <cell r="C674">
            <v>22168</v>
          </cell>
        </row>
        <row r="675">
          <cell r="A675">
            <v>475000</v>
          </cell>
          <cell r="B675" t="str">
            <v>Vehicle costs</v>
          </cell>
          <cell r="C675">
            <v>0</v>
          </cell>
        </row>
        <row r="676">
          <cell r="A676">
            <v>476000</v>
          </cell>
          <cell r="B676" t="str">
            <v>Printing  - Invoices &amp; Forms.</v>
          </cell>
          <cell r="C676">
            <v>241305</v>
          </cell>
        </row>
        <row r="677">
          <cell r="A677">
            <v>476010</v>
          </cell>
          <cell r="B677" t="str">
            <v>Printing -Xerox.</v>
          </cell>
          <cell r="C677">
            <v>839</v>
          </cell>
        </row>
        <row r="678">
          <cell r="A678">
            <v>476020</v>
          </cell>
          <cell r="B678" t="str">
            <v>Printing -Others.</v>
          </cell>
          <cell r="C678">
            <v>8982</v>
          </cell>
        </row>
        <row r="679">
          <cell r="A679">
            <v>476030</v>
          </cell>
          <cell r="B679" t="str">
            <v>Stationery Computer</v>
          </cell>
          <cell r="C679">
            <v>239332</v>
          </cell>
        </row>
        <row r="680">
          <cell r="A680">
            <v>476040</v>
          </cell>
          <cell r="B680" t="str">
            <v>Stationery Pre-printed</v>
          </cell>
          <cell r="C680">
            <v>210362</v>
          </cell>
        </row>
        <row r="681">
          <cell r="A681">
            <v>476050</v>
          </cell>
          <cell r="B681" t="str">
            <v>stationery-others</v>
          </cell>
          <cell r="C681">
            <v>225344.25</v>
          </cell>
        </row>
        <row r="682">
          <cell r="A682">
            <v>476200</v>
          </cell>
          <cell r="B682" t="str">
            <v>Office &amp; Other Expenses House keeping.</v>
          </cell>
          <cell r="C682">
            <v>752531.5</v>
          </cell>
        </row>
        <row r="683">
          <cell r="A683">
            <v>476210</v>
          </cell>
          <cell r="B683" t="str">
            <v>Office &amp; Other Expenses Petty Purchases</v>
          </cell>
          <cell r="C683">
            <v>176888.28</v>
          </cell>
        </row>
        <row r="684">
          <cell r="A684">
            <v>476300</v>
          </cell>
          <cell r="B684" t="str">
            <v>Books&amp;Subs-Books</v>
          </cell>
          <cell r="C684">
            <v>8260</v>
          </cell>
        </row>
        <row r="685">
          <cell r="A685">
            <v>476310</v>
          </cell>
          <cell r="B685" t="str">
            <v>Books&amp;Subs-Memb.Fees</v>
          </cell>
          <cell r="C685">
            <v>60029.63</v>
          </cell>
        </row>
        <row r="686">
          <cell r="A686">
            <v>476420</v>
          </cell>
          <cell r="B686" t="str">
            <v>Prof.Chg.EDP</v>
          </cell>
          <cell r="C686">
            <v>1738446.83</v>
          </cell>
        </row>
        <row r="687">
          <cell r="A687">
            <v>476430</v>
          </cell>
          <cell r="B687" t="str">
            <v>Prof.chg.recruitment</v>
          </cell>
          <cell r="C687">
            <v>45675</v>
          </cell>
        </row>
        <row r="688">
          <cell r="A688">
            <v>476440</v>
          </cell>
          <cell r="B688" t="str">
            <v>Prof.chg-Sales tax</v>
          </cell>
          <cell r="C688">
            <v>0</v>
          </cell>
        </row>
        <row r="689">
          <cell r="A689">
            <v>476450</v>
          </cell>
          <cell r="B689" t="str">
            <v>ProfChgcertification</v>
          </cell>
          <cell r="C689">
            <v>500</v>
          </cell>
        </row>
        <row r="690">
          <cell r="A690">
            <v>476460</v>
          </cell>
          <cell r="B690" t="str">
            <v>Prof.Chg.Consultants</v>
          </cell>
          <cell r="C690">
            <v>495509</v>
          </cell>
        </row>
        <row r="691">
          <cell r="A691">
            <v>476470</v>
          </cell>
          <cell r="B691" t="str">
            <v>Professional Charges-Others</v>
          </cell>
          <cell r="C691">
            <v>0</v>
          </cell>
        </row>
        <row r="692">
          <cell r="A692">
            <v>476600</v>
          </cell>
          <cell r="B692" t="str">
            <v>Electricity Charges.</v>
          </cell>
          <cell r="C692">
            <v>766603</v>
          </cell>
        </row>
        <row r="693">
          <cell r="A693">
            <v>476610</v>
          </cell>
          <cell r="B693" t="str">
            <v>Water Charges</v>
          </cell>
          <cell r="C693">
            <v>91704</v>
          </cell>
        </row>
        <row r="694">
          <cell r="A694">
            <v>476690</v>
          </cell>
          <cell r="B694" t="str">
            <v>Filing Fee&amp;StampDuty</v>
          </cell>
          <cell r="C694">
            <v>272545</v>
          </cell>
        </row>
        <row r="695">
          <cell r="A695">
            <v>476700</v>
          </cell>
          <cell r="B695" t="str">
            <v>Statutory audit fees</v>
          </cell>
          <cell r="C695">
            <v>1118250</v>
          </cell>
        </row>
        <row r="696">
          <cell r="A696">
            <v>476710</v>
          </cell>
          <cell r="B696" t="str">
            <v>Statutory audit-Exp</v>
          </cell>
          <cell r="C696">
            <v>30623</v>
          </cell>
        </row>
        <row r="697">
          <cell r="A697">
            <v>476720</v>
          </cell>
          <cell r="B697" t="str">
            <v>Tax Audit fees</v>
          </cell>
          <cell r="C697">
            <v>42250</v>
          </cell>
        </row>
        <row r="698">
          <cell r="A698">
            <v>476740</v>
          </cell>
          <cell r="B698" t="str">
            <v>Audit Expenses - other fees</v>
          </cell>
          <cell r="C698">
            <v>-3400</v>
          </cell>
        </row>
        <row r="699">
          <cell r="A699">
            <v>476800</v>
          </cell>
          <cell r="B699" t="str">
            <v>Lab Testing material</v>
          </cell>
          <cell r="C699">
            <v>288033</v>
          </cell>
        </row>
        <row r="700">
          <cell r="A700">
            <v>476810</v>
          </cell>
          <cell r="B700" t="str">
            <v>Vendor Dev.CCl</v>
          </cell>
          <cell r="C700">
            <v>188805</v>
          </cell>
        </row>
        <row r="701">
          <cell r="A701">
            <v>477000</v>
          </cell>
          <cell r="B701" t="str">
            <v>Advertising Calendars</v>
          </cell>
          <cell r="C701">
            <v>157635</v>
          </cell>
        </row>
        <row r="702">
          <cell r="A702">
            <v>477001</v>
          </cell>
          <cell r="B702" t="str">
            <v>Adv.Exhibitions</v>
          </cell>
          <cell r="C702">
            <v>110357</v>
          </cell>
        </row>
        <row r="703">
          <cell r="A703">
            <v>477030</v>
          </cell>
          <cell r="B703" t="str">
            <v>Adv.news papers</v>
          </cell>
          <cell r="C703">
            <v>307924.55</v>
          </cell>
        </row>
        <row r="704">
          <cell r="A704">
            <v>477040</v>
          </cell>
          <cell r="B704" t="str">
            <v>printing shade cards</v>
          </cell>
          <cell r="C704">
            <v>69420</v>
          </cell>
        </row>
        <row r="705">
          <cell r="A705">
            <v>477050</v>
          </cell>
          <cell r="B705" t="str">
            <v>Printing -Product Literature.</v>
          </cell>
          <cell r="C705">
            <v>0</v>
          </cell>
        </row>
        <row r="706">
          <cell r="A706">
            <v>477060</v>
          </cell>
          <cell r="B706" t="str">
            <v>Corporate ser.CCL</v>
          </cell>
          <cell r="C706">
            <v>41400</v>
          </cell>
        </row>
        <row r="707">
          <cell r="A707">
            <v>477070</v>
          </cell>
          <cell r="B707" t="str">
            <v>Ent.exp.Customer</v>
          </cell>
          <cell r="C707">
            <v>111706.67</v>
          </cell>
        </row>
        <row r="708">
          <cell r="A708">
            <v>477080</v>
          </cell>
          <cell r="B708" t="str">
            <v>Ent.exp.stockist</v>
          </cell>
          <cell r="C708">
            <v>2922</v>
          </cell>
        </row>
        <row r="709">
          <cell r="A709">
            <v>477100</v>
          </cell>
          <cell r="B709" t="str">
            <v>information technology services</v>
          </cell>
          <cell r="C709">
            <v>123000</v>
          </cell>
        </row>
        <row r="710">
          <cell r="A710">
            <v>477200</v>
          </cell>
          <cell r="B710" t="str">
            <v>Advertising gifts</v>
          </cell>
          <cell r="C710">
            <v>11260</v>
          </cell>
        </row>
        <row r="711">
          <cell r="A711">
            <v>477400</v>
          </cell>
          <cell r="B711" t="str">
            <v>Cost of samples received</v>
          </cell>
          <cell r="C711">
            <v>765777.12</v>
          </cell>
        </row>
        <row r="712">
          <cell r="A712">
            <v>477410</v>
          </cell>
          <cell r="B712" t="str">
            <v>Cost of samples from Stock</v>
          </cell>
          <cell r="C712">
            <v>289402.31</v>
          </cell>
        </row>
        <row r="713">
          <cell r="A713">
            <v>477900</v>
          </cell>
          <cell r="B713" t="str">
            <v>Sales commission (brokerage)</v>
          </cell>
          <cell r="C713">
            <v>2896822.9</v>
          </cell>
        </row>
        <row r="714">
          <cell r="A714">
            <v>477910</v>
          </cell>
          <cell r="B714" t="str">
            <v>Comm.to sub-indent</v>
          </cell>
          <cell r="C714">
            <v>294222.51</v>
          </cell>
        </row>
        <row r="715">
          <cell r="A715">
            <v>800000</v>
          </cell>
          <cell r="B715" t="str">
            <v>Local Sales</v>
          </cell>
          <cell r="C715">
            <v>-636906883.39999998</v>
          </cell>
        </row>
        <row r="716">
          <cell r="A716">
            <v>800005</v>
          </cell>
          <cell r="B716" t="str">
            <v>Local Sales</v>
          </cell>
          <cell r="C716">
            <v>-33211.410000000003</v>
          </cell>
        </row>
        <row r="717">
          <cell r="A717">
            <v>800010</v>
          </cell>
          <cell r="B717" t="str">
            <v>Raw Mat. Local Sale</v>
          </cell>
          <cell r="C717">
            <v>-1484762.6</v>
          </cell>
        </row>
        <row r="718">
          <cell r="A718">
            <v>800100</v>
          </cell>
          <cell r="B718" t="str">
            <v>Handling charges</v>
          </cell>
          <cell r="C718">
            <v>-569591.38</v>
          </cell>
        </row>
        <row r="719">
          <cell r="A719">
            <v>800110</v>
          </cell>
          <cell r="B719" t="str">
            <v>Freight Recovered</v>
          </cell>
          <cell r="C719">
            <v>-72141.100000000006</v>
          </cell>
        </row>
        <row r="720">
          <cell r="A720">
            <v>800120</v>
          </cell>
          <cell r="B720" t="str">
            <v>Insurance Recovered</v>
          </cell>
          <cell r="C720">
            <v>-699171.23</v>
          </cell>
        </row>
        <row r="721">
          <cell r="A721">
            <v>800130</v>
          </cell>
          <cell r="B721" t="str">
            <v>Octroi Recovered-L</v>
          </cell>
          <cell r="C721">
            <v>-2151284.75</v>
          </cell>
        </row>
        <row r="722">
          <cell r="A722">
            <v>800150</v>
          </cell>
          <cell r="B722" t="str">
            <v>Excise Recovered on sales</v>
          </cell>
          <cell r="C722">
            <v>-92794475.75</v>
          </cell>
        </row>
        <row r="723">
          <cell r="A723">
            <v>801000</v>
          </cell>
          <cell r="B723" t="str">
            <v>Export Sales</v>
          </cell>
          <cell r="C723">
            <v>-100089981.04000001</v>
          </cell>
        </row>
        <row r="724">
          <cell r="A724">
            <v>802010</v>
          </cell>
          <cell r="B724" t="str">
            <v>Indent Comm.Foreign</v>
          </cell>
          <cell r="C724">
            <v>-7509837.3900000006</v>
          </cell>
        </row>
        <row r="725">
          <cell r="A725">
            <v>802020</v>
          </cell>
          <cell r="B725" t="str">
            <v>Reverse Indent Commission-Foreign</v>
          </cell>
          <cell r="C725">
            <v>-30546715.060000002</v>
          </cell>
        </row>
        <row r="726">
          <cell r="A726">
            <v>803000</v>
          </cell>
          <cell r="B726" t="str">
            <v>Service Charges</v>
          </cell>
          <cell r="C726">
            <v>-5633304.29</v>
          </cell>
        </row>
        <row r="727">
          <cell r="A727">
            <v>860010</v>
          </cell>
          <cell r="B727" t="str">
            <v>Duty drawback</v>
          </cell>
          <cell r="C727">
            <v>602991.15</v>
          </cell>
        </row>
        <row r="728">
          <cell r="A728">
            <v>860020</v>
          </cell>
          <cell r="B728" t="str">
            <v>Brand duty received</v>
          </cell>
          <cell r="C728">
            <v>497030.67</v>
          </cell>
        </row>
        <row r="729">
          <cell r="A729">
            <v>860030</v>
          </cell>
          <cell r="B729" t="str">
            <v>D.E.P.B. Income</v>
          </cell>
          <cell r="C729">
            <v>-3764545.15</v>
          </cell>
        </row>
        <row r="730">
          <cell r="A730">
            <v>860040</v>
          </cell>
          <cell r="B730" t="str">
            <v>Brand duty received on imports (1% S.V.B)</v>
          </cell>
          <cell r="C730">
            <v>-85492</v>
          </cell>
        </row>
        <row r="731">
          <cell r="A731">
            <v>880000</v>
          </cell>
          <cell r="B731" t="str">
            <v>Customer discounts(Cash Discount)</v>
          </cell>
          <cell r="C731">
            <v>8861119.0399999991</v>
          </cell>
        </row>
        <row r="732">
          <cell r="A732">
            <v>881000</v>
          </cell>
          <cell r="B732" t="str">
            <v>Payment Differences (Rounding Off Diffe</v>
          </cell>
          <cell r="C732">
            <v>446.16</v>
          </cell>
        </row>
        <row r="733">
          <cell r="A733">
            <v>883000</v>
          </cell>
          <cell r="B733" t="str">
            <v>Discount on Sales-Packing Material Disc</v>
          </cell>
          <cell r="C733">
            <v>12849.71</v>
          </cell>
        </row>
        <row r="734">
          <cell r="A734">
            <v>883010</v>
          </cell>
          <cell r="B734" t="str">
            <v>Shortage,Leakage W/o</v>
          </cell>
          <cell r="C734">
            <v>208942.43</v>
          </cell>
        </row>
        <row r="735">
          <cell r="A735">
            <v>883020</v>
          </cell>
          <cell r="B735" t="str">
            <v>Excise/octroi Written Off</v>
          </cell>
          <cell r="C735">
            <v>228921.83</v>
          </cell>
        </row>
        <row r="736">
          <cell r="A736">
            <v>884000</v>
          </cell>
          <cell r="B736" t="str">
            <v>Rebate on Sales-Trade Discount, Qty dis</v>
          </cell>
          <cell r="C736">
            <v>11520973.59</v>
          </cell>
        </row>
        <row r="737">
          <cell r="A737">
            <v>889000</v>
          </cell>
          <cell r="B737" t="str">
            <v>Other sales deductions</v>
          </cell>
          <cell r="C737">
            <v>315497.11</v>
          </cell>
        </row>
        <row r="738">
          <cell r="A738">
            <v>890000</v>
          </cell>
          <cell r="B738" t="str">
            <v>Inventory change-SFG Issue to Prod. Ord</v>
          </cell>
          <cell r="C738">
            <v>382080329.37</v>
          </cell>
        </row>
        <row r="739">
          <cell r="A739">
            <v>891000</v>
          </cell>
          <cell r="B739" t="str">
            <v>Inventory change-work in process</v>
          </cell>
          <cell r="C739">
            <v>-967548.68</v>
          </cell>
        </row>
        <row r="740">
          <cell r="A740">
            <v>892000</v>
          </cell>
          <cell r="B740" t="str">
            <v>Inventory change-F.G.-Reprocessing</v>
          </cell>
          <cell r="C740">
            <v>4210344.32</v>
          </cell>
        </row>
        <row r="741">
          <cell r="A741">
            <v>893100</v>
          </cell>
          <cell r="B741" t="str">
            <v>Inv.Chg.cost MFG/SF Sold</v>
          </cell>
          <cell r="C741">
            <v>626680.34</v>
          </cell>
        </row>
        <row r="742">
          <cell r="A742">
            <v>893150</v>
          </cell>
          <cell r="B742" t="str">
            <v>Inv.Chg.-Valuation for excis etc</v>
          </cell>
          <cell r="C742">
            <v>0</v>
          </cell>
        </row>
        <row r="743">
          <cell r="A743">
            <v>893200</v>
          </cell>
          <cell r="B743" t="str">
            <v>Inv.Chg.Cost MfG/FG Sold</v>
          </cell>
          <cell r="C743">
            <v>325102023.63999999</v>
          </cell>
        </row>
        <row r="744">
          <cell r="A744">
            <v>894005</v>
          </cell>
          <cell r="B744" t="str">
            <v>Cost of RM Sold</v>
          </cell>
          <cell r="C744">
            <v>1884410.17</v>
          </cell>
        </row>
        <row r="745">
          <cell r="A745">
            <v>894010</v>
          </cell>
          <cell r="B745" t="str">
            <v>Inventory change-cost of Trading Goods</v>
          </cell>
          <cell r="C745">
            <v>285429072.79000002</v>
          </cell>
        </row>
        <row r="746">
          <cell r="A746">
            <v>894020</v>
          </cell>
          <cell r="B746" t="str">
            <v>Inventory change-Trading Goods(High Sea</v>
          </cell>
          <cell r="C746">
            <v>3885217.67</v>
          </cell>
        </row>
        <row r="747">
          <cell r="A747">
            <v>895000</v>
          </cell>
          <cell r="B747" t="str">
            <v>Inventory change-SFG-Receipt from Prod.</v>
          </cell>
          <cell r="C747">
            <v>-384459592.77999997</v>
          </cell>
        </row>
        <row r="748">
          <cell r="A748">
            <v>895200</v>
          </cell>
          <cell r="B748" t="str">
            <v>Inventory change-FG-Receipt from Produc</v>
          </cell>
          <cell r="C748">
            <v>-309160446.94</v>
          </cell>
        </row>
        <row r="749">
          <cell r="A749" t="str">
            <v>Administration Cost</v>
          </cell>
        </row>
        <row r="750">
          <cell r="A750" t="str">
            <v>Administration Cost</v>
          </cell>
          <cell r="C750">
            <v>108955421.69</v>
          </cell>
        </row>
        <row r="751">
          <cell r="A751" t="str">
            <v>Audit Expenses</v>
          </cell>
        </row>
        <row r="752">
          <cell r="A752" t="str">
            <v>Audit Expenses</v>
          </cell>
          <cell r="C752">
            <v>1187723</v>
          </cell>
        </row>
        <row r="753">
          <cell r="A753" t="str">
            <v>Consumption Raw Materials</v>
          </cell>
        </row>
        <row r="754">
          <cell r="A754" t="str">
            <v>Consumption Raw Materials</v>
          </cell>
          <cell r="C754">
            <v>218553468.09000003</v>
          </cell>
        </row>
        <row r="755">
          <cell r="A755" t="str">
            <v>Consumption Trading Goods</v>
          </cell>
        </row>
        <row r="756">
          <cell r="A756" t="str">
            <v>Consumption Trading Goods</v>
          </cell>
          <cell r="C756">
            <v>289314290.46000004</v>
          </cell>
        </row>
        <row r="757">
          <cell r="A757" t="str">
            <v>Conversion Charges</v>
          </cell>
        </row>
        <row r="758">
          <cell r="A758" t="str">
            <v>Conversion Charges</v>
          </cell>
          <cell r="C758">
            <v>112652000</v>
          </cell>
        </row>
        <row r="759">
          <cell r="A759" t="str">
            <v>Depreciation</v>
          </cell>
        </row>
        <row r="760">
          <cell r="A760" t="str">
            <v>Depreciation</v>
          </cell>
          <cell r="C760">
            <v>70126291.939999998</v>
          </cell>
        </row>
        <row r="761">
          <cell r="A761" t="str">
            <v>Excise Duty paid</v>
          </cell>
        </row>
        <row r="762">
          <cell r="A762" t="str">
            <v>Excise Duty paid</v>
          </cell>
          <cell r="C762">
            <v>48131814.890000001</v>
          </cell>
        </row>
        <row r="763">
          <cell r="A763" t="str">
            <v>Expenditure</v>
          </cell>
        </row>
        <row r="764">
          <cell r="A764" t="str">
            <v>Expenditure</v>
          </cell>
          <cell r="C764">
            <v>1598078735.4299998</v>
          </cell>
        </row>
        <row r="765">
          <cell r="A765" t="str">
            <v>Income</v>
          </cell>
          <cell r="C765">
            <v>-1583390919.79</v>
          </cell>
        </row>
        <row r="766">
          <cell r="A766" t="str">
            <v>Income-tax paid</v>
          </cell>
        </row>
        <row r="767">
          <cell r="A767" t="str">
            <v>Income-tax paid</v>
          </cell>
          <cell r="C767">
            <v>27240000</v>
          </cell>
        </row>
        <row r="768">
          <cell r="A768" t="str">
            <v>Interest</v>
          </cell>
        </row>
        <row r="769">
          <cell r="A769" t="str">
            <v>Interest</v>
          </cell>
          <cell r="C769">
            <v>23360101.750000004</v>
          </cell>
        </row>
        <row r="770">
          <cell r="A770" t="str">
            <v>Inventory Changes</v>
          </cell>
        </row>
        <row r="771">
          <cell r="A771" t="str">
            <v>Inventory Changes</v>
          </cell>
          <cell r="C771">
            <v>-694587588.39999998</v>
          </cell>
        </row>
        <row r="772">
          <cell r="A772" t="str">
            <v>Inventory Changes</v>
          </cell>
        </row>
        <row r="773">
          <cell r="A773" t="str">
            <v>Inventory Changes</v>
          </cell>
          <cell r="C773">
            <v>713903787.83999991</v>
          </cell>
        </row>
        <row r="774">
          <cell r="A774" t="str">
            <v>Micellaneous expenses</v>
          </cell>
        </row>
        <row r="775">
          <cell r="A775" t="str">
            <v>Micellaneous expenses</v>
          </cell>
          <cell r="C775">
            <v>38283896.520000003</v>
          </cell>
        </row>
        <row r="776">
          <cell r="A776" t="str">
            <v>Other Income</v>
          </cell>
        </row>
        <row r="777">
          <cell r="A777" t="str">
            <v>Other Income</v>
          </cell>
          <cell r="C777">
            <v>-57494017.189999998</v>
          </cell>
        </row>
        <row r="778">
          <cell r="A778" t="str">
            <v>Others Expenditure</v>
          </cell>
        </row>
        <row r="779">
          <cell r="A779" t="str">
            <v>Others Expenditure</v>
          </cell>
          <cell r="C779">
            <v>21148749.869999997</v>
          </cell>
        </row>
        <row r="780">
          <cell r="A780" t="str">
            <v>Personnel cost</v>
          </cell>
        </row>
        <row r="781">
          <cell r="A781" t="str">
            <v>Personnel cost</v>
          </cell>
          <cell r="C781">
            <v>17439453.829999998</v>
          </cell>
        </row>
        <row r="782">
          <cell r="A782" t="str">
            <v>Postage and communication cost</v>
          </cell>
        </row>
        <row r="783">
          <cell r="A783" t="str">
            <v>Postage and communication cost</v>
          </cell>
          <cell r="C783">
            <v>2858223.63</v>
          </cell>
        </row>
        <row r="784">
          <cell r="A784" t="str">
            <v>Printing &amp; Stationery</v>
          </cell>
        </row>
        <row r="785">
          <cell r="A785" t="str">
            <v>Printing &amp; Stationery</v>
          </cell>
          <cell r="C785">
            <v>1471798.43</v>
          </cell>
        </row>
        <row r="786">
          <cell r="A786" t="str">
            <v>Professional Charges</v>
          </cell>
        </row>
        <row r="787">
          <cell r="A787" t="str">
            <v>Professional Charges</v>
          </cell>
          <cell r="C787">
            <v>2280130.83</v>
          </cell>
        </row>
        <row r="788">
          <cell r="A788" t="str">
            <v>Profit &amp; Loss Account</v>
          </cell>
          <cell r="C788">
            <v>14687815.639999866</v>
          </cell>
        </row>
        <row r="789">
          <cell r="A789" t="str">
            <v>Rent Rates and Taxes</v>
          </cell>
        </row>
        <row r="790">
          <cell r="A790" t="str">
            <v>Rent Rates and Taxes</v>
          </cell>
          <cell r="C790">
            <v>6536955</v>
          </cell>
        </row>
        <row r="791">
          <cell r="A791" t="str">
            <v>Repairs &amp; Maintainence</v>
          </cell>
        </row>
        <row r="792">
          <cell r="A792" t="str">
            <v>Repairs &amp; Maintainence</v>
          </cell>
          <cell r="C792">
            <v>1873242.8</v>
          </cell>
        </row>
        <row r="793">
          <cell r="A793" t="str">
            <v>Sales</v>
          </cell>
        </row>
        <row r="794">
          <cell r="A794" t="str">
            <v>Sales</v>
          </cell>
          <cell r="C794">
            <v>-831309314.19999993</v>
          </cell>
        </row>
        <row r="795">
          <cell r="A795" t="str">
            <v>Stock Adjustments</v>
          </cell>
        </row>
        <row r="796">
          <cell r="A796" t="str">
            <v>Stock Adjustments</v>
          </cell>
          <cell r="C796">
            <v>-4614830.04</v>
          </cell>
        </row>
        <row r="797">
          <cell r="A797" t="str">
            <v>Travelling</v>
          </cell>
        </row>
        <row r="798">
          <cell r="A798" t="str">
            <v>Travelling</v>
          </cell>
          <cell r="C798">
            <v>6331636.5899999989</v>
          </cell>
        </row>
        <row r="799">
          <cell r="C799">
            <v>-638424857.40999997</v>
          </cell>
        </row>
        <row r="800">
          <cell r="C800">
            <v>-92794475.75</v>
          </cell>
        </row>
        <row r="801">
          <cell r="C801">
            <v>-731219333.15999997</v>
          </cell>
        </row>
        <row r="802">
          <cell r="C802">
            <v>-100089981.04000001</v>
          </cell>
        </row>
        <row r="804">
          <cell r="C804">
            <v>-38056552.450000003</v>
          </cell>
        </row>
        <row r="805">
          <cell r="C805">
            <v>-3492188.46</v>
          </cell>
        </row>
        <row r="806">
          <cell r="C806">
            <v>-2664523.33</v>
          </cell>
        </row>
        <row r="807">
          <cell r="C807">
            <v>-3614661.21</v>
          </cell>
        </row>
        <row r="808">
          <cell r="C808">
            <v>-63443.08</v>
          </cell>
        </row>
        <row r="809">
          <cell r="C809">
            <v>-9602648.6600000001</v>
          </cell>
        </row>
        <row r="811">
          <cell r="C811">
            <v>-384459592.77999997</v>
          </cell>
        </row>
        <row r="812">
          <cell r="C812">
            <v>-309160446.94</v>
          </cell>
        </row>
        <row r="813">
          <cell r="C813">
            <v>-967548.68</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Jun-Sales"/>
      <sheetName val="July-Sales"/>
      <sheetName val="Apr_July"/>
      <sheetName val="Aug'99"/>
      <sheetName val="Apr-Aug"/>
      <sheetName val="Exp0408"/>
      <sheetName val="Sep'99"/>
      <sheetName val="A-S Sum"/>
      <sheetName val="Apr-Sep"/>
      <sheetName val="Working Notes"/>
      <sheetName val="Mis-YTD-A-S'99"/>
      <sheetName val="A-S_Sum"/>
      <sheetName val="Working_Notes"/>
      <sheetName val="A-S_Sum1"/>
      <sheetName val="Working_Notes1"/>
      <sheetName val="A-S_Sum2"/>
      <sheetName val="Working_Notes2"/>
      <sheetName val="SA04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17">
          <cell r="E217">
            <v>2</v>
          </cell>
        </row>
        <row r="218">
          <cell r="E218">
            <v>36315</v>
          </cell>
        </row>
        <row r="219">
          <cell r="E219">
            <v>215430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hecks"/>
      <sheetName val="Consol plot IGAAP"/>
      <sheetName val="FS_IFRS Mapping BS"/>
      <sheetName val="FS_IFRS Mapping PL"/>
      <sheetName val="Trial balance"/>
      <sheetName val="BS"/>
      <sheetName val="PL"/>
      <sheetName val="Reclass"/>
      <sheetName val="Adjustment"/>
      <sheetName val="Net income Reco"/>
      <sheetName val="Net worth Reco"/>
      <sheetName val="Reco ID"/>
      <sheetName val="Sheet2"/>
      <sheetName val="Capital I GAAP to IFRS"/>
      <sheetName val="PPE"/>
      <sheetName val="Intangibles"/>
      <sheetName val="Cash &amp; equivalents"/>
      <sheetName val="Deriv Asst"/>
      <sheetName val="Loans to Banks"/>
      <sheetName val="Loans to Cust"/>
      <sheetName val="Investments"/>
      <sheetName val="OA"/>
      <sheetName val="Trad Liab"/>
      <sheetName val="Deriv Liab"/>
      <sheetName val="Others"/>
      <sheetName val="Bank Deposits"/>
      <sheetName val="Cust Deposits"/>
      <sheetName val="Debt sec issued"/>
      <sheetName val="Sub Debt issued"/>
      <sheetName val="OL"/>
      <sheetName val="Tax"/>
      <sheetName val="NII"/>
      <sheetName val="Fee income"/>
      <sheetName val="trading income"/>
      <sheetName val="Derivative income"/>
      <sheetName val="income from design. Fin instru"/>
      <sheetName val="Other income"/>
      <sheetName val="Opex"/>
      <sheetName val="Derecognition Securitisation"/>
      <sheetName val="contingent liab"/>
      <sheetName val="Lease commitments"/>
      <sheetName val="Sheet9"/>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ow r="2">
          <cell r="C2" t="str">
            <v>A01001110</v>
          </cell>
        </row>
        <row r="3">
          <cell r="C3" t="str">
            <v>A01001120</v>
          </cell>
        </row>
        <row r="4">
          <cell r="C4" t="str">
            <v>A01001210</v>
          </cell>
        </row>
        <row r="5">
          <cell r="C5" t="str">
            <v>A01001220</v>
          </cell>
        </row>
        <row r="6">
          <cell r="C6" t="str">
            <v>A01001310</v>
          </cell>
        </row>
        <row r="7">
          <cell r="C7" t="str">
            <v>A01001320</v>
          </cell>
        </row>
        <row r="8">
          <cell r="C8" t="str">
            <v>A01001410</v>
          </cell>
        </row>
        <row r="9">
          <cell r="C9" t="str">
            <v>A01001420</v>
          </cell>
        </row>
        <row r="10">
          <cell r="C10" t="str">
            <v>A04001101</v>
          </cell>
        </row>
        <row r="11">
          <cell r="C11" t="str">
            <v>A04001105</v>
          </cell>
        </row>
        <row r="12">
          <cell r="C12" t="str">
            <v>A04001109</v>
          </cell>
        </row>
        <row r="13">
          <cell r="C13" t="str">
            <v>A04001113</v>
          </cell>
        </row>
        <row r="14">
          <cell r="C14" t="str">
            <v>A04001115</v>
          </cell>
        </row>
        <row r="15">
          <cell r="C15" t="str">
            <v>A04001117</v>
          </cell>
        </row>
        <row r="16">
          <cell r="C16" t="str">
            <v>A04001211</v>
          </cell>
        </row>
        <row r="17">
          <cell r="C17" t="str">
            <v>A04001215</v>
          </cell>
        </row>
        <row r="18">
          <cell r="C18" t="str">
            <v>A04001217</v>
          </cell>
        </row>
        <row r="19">
          <cell r="C19" t="str">
            <v>A04001219</v>
          </cell>
        </row>
        <row r="20">
          <cell r="C20" t="str">
            <v>A04001221</v>
          </cell>
        </row>
        <row r="21">
          <cell r="C21" t="str">
            <v>A04001225</v>
          </cell>
        </row>
        <row r="22">
          <cell r="C22" t="str">
            <v>A04001227</v>
          </cell>
        </row>
        <row r="23">
          <cell r="C23" t="str">
            <v>A04001229</v>
          </cell>
        </row>
        <row r="24">
          <cell r="C24" t="str">
            <v>A04001231</v>
          </cell>
        </row>
        <row r="25">
          <cell r="C25" t="str">
            <v>A04001233</v>
          </cell>
        </row>
        <row r="26">
          <cell r="C26" t="str">
            <v>A04001235</v>
          </cell>
        </row>
        <row r="27">
          <cell r="C27" t="str">
            <v>A05001110</v>
          </cell>
        </row>
        <row r="28">
          <cell r="C28" t="str">
            <v>A05001120</v>
          </cell>
        </row>
        <row r="29">
          <cell r="C29" t="str">
            <v>A05002110</v>
          </cell>
        </row>
        <row r="30">
          <cell r="C30" t="str">
            <v>A05002120</v>
          </cell>
        </row>
        <row r="31">
          <cell r="C31" t="str">
            <v>A05002200</v>
          </cell>
        </row>
        <row r="32">
          <cell r="C32" t="str">
            <v>A05005000</v>
          </cell>
        </row>
        <row r="33">
          <cell r="C33" t="str">
            <v>A05007000</v>
          </cell>
        </row>
        <row r="34">
          <cell r="C34" t="str">
            <v>A06002000</v>
          </cell>
        </row>
        <row r="35">
          <cell r="C35" t="str">
            <v>A06003121</v>
          </cell>
        </row>
        <row r="36">
          <cell r="C36" t="str">
            <v>A06003123</v>
          </cell>
        </row>
        <row r="37">
          <cell r="C37" t="str">
            <v>A06003125</v>
          </cell>
        </row>
        <row r="38">
          <cell r="C38" t="str">
            <v>A06003126</v>
          </cell>
        </row>
        <row r="39">
          <cell r="C39" t="str">
            <v>A06003321</v>
          </cell>
        </row>
        <row r="40">
          <cell r="C40" t="str">
            <v>A06003322</v>
          </cell>
        </row>
        <row r="41">
          <cell r="C41" t="str">
            <v>A06003323</v>
          </cell>
        </row>
        <row r="42">
          <cell r="C42" t="str">
            <v>A06003324</v>
          </cell>
        </row>
        <row r="43">
          <cell r="C43" t="str">
            <v>A06006121</v>
          </cell>
        </row>
        <row r="44">
          <cell r="C44" t="str">
            <v>A06006123</v>
          </cell>
        </row>
        <row r="45">
          <cell r="C45" t="str">
            <v>A06006125</v>
          </cell>
        </row>
        <row r="46">
          <cell r="C46" t="str">
            <v>A06006126</v>
          </cell>
        </row>
        <row r="47">
          <cell r="C47" t="str">
            <v>A06006310</v>
          </cell>
        </row>
        <row r="48">
          <cell r="C48" t="str">
            <v>A06006321</v>
          </cell>
        </row>
        <row r="49">
          <cell r="C49" t="str">
            <v>A06006322</v>
          </cell>
        </row>
        <row r="50">
          <cell r="C50" t="str">
            <v>A06006323</v>
          </cell>
        </row>
        <row r="51">
          <cell r="C51" t="str">
            <v>A06006324</v>
          </cell>
        </row>
        <row r="52">
          <cell r="C52" t="str">
            <v>A06007121</v>
          </cell>
        </row>
        <row r="53">
          <cell r="C53" t="str">
            <v>A06007123</v>
          </cell>
        </row>
        <row r="54">
          <cell r="C54" t="str">
            <v>A06007125</v>
          </cell>
        </row>
        <row r="55">
          <cell r="C55" t="str">
            <v>A06007126</v>
          </cell>
        </row>
        <row r="56">
          <cell r="C56" t="str">
            <v>A06007321</v>
          </cell>
        </row>
        <row r="57">
          <cell r="C57" t="str">
            <v>A06007322</v>
          </cell>
        </row>
        <row r="58">
          <cell r="C58" t="str">
            <v>A06007323</v>
          </cell>
        </row>
        <row r="59">
          <cell r="C59" t="str">
            <v>A06007324</v>
          </cell>
        </row>
        <row r="60">
          <cell r="C60" t="str">
            <v>A13001000</v>
          </cell>
        </row>
        <row r="61">
          <cell r="C61" t="str">
            <v>A02001100</v>
          </cell>
        </row>
        <row r="62">
          <cell r="C62" t="str">
            <v>A02001200</v>
          </cell>
        </row>
        <row r="63">
          <cell r="C63" t="str">
            <v>A02001300</v>
          </cell>
        </row>
        <row r="64">
          <cell r="C64" t="str">
            <v>A02001400</v>
          </cell>
        </row>
        <row r="65">
          <cell r="C65" t="str">
            <v>A02001500</v>
          </cell>
        </row>
        <row r="66">
          <cell r="C66" t="str">
            <v>A02001600</v>
          </cell>
        </row>
        <row r="67">
          <cell r="C67" t="str">
            <v>A02001900</v>
          </cell>
        </row>
        <row r="68">
          <cell r="C68" t="str">
            <v>A02001700</v>
          </cell>
        </row>
        <row r="69">
          <cell r="C69" t="str">
            <v>A02001810</v>
          </cell>
        </row>
        <row r="70">
          <cell r="C70" t="str">
            <v>A02001820</v>
          </cell>
        </row>
        <row r="71">
          <cell r="C71" t="str">
            <v>A02001830</v>
          </cell>
        </row>
        <row r="72">
          <cell r="C72" t="str">
            <v>A02001840</v>
          </cell>
        </row>
        <row r="73">
          <cell r="C73" t="str">
            <v>A02001850</v>
          </cell>
        </row>
        <row r="74">
          <cell r="C74" t="str">
            <v>A02001860</v>
          </cell>
        </row>
        <row r="75">
          <cell r="C75" t="str">
            <v>A02001880</v>
          </cell>
        </row>
        <row r="76">
          <cell r="C76" t="str">
            <v>A02001870</v>
          </cell>
        </row>
        <row r="77">
          <cell r="C77" t="str">
            <v>A07001110</v>
          </cell>
        </row>
        <row r="78">
          <cell r="C78" t="str">
            <v>A07001120</v>
          </cell>
        </row>
        <row r="79">
          <cell r="C79" t="str">
            <v>A07001130</v>
          </cell>
        </row>
        <row r="80">
          <cell r="C80" t="str">
            <v>A07001140</v>
          </cell>
        </row>
        <row r="81">
          <cell r="C81" t="str">
            <v>A07001150</v>
          </cell>
        </row>
        <row r="82">
          <cell r="C82" t="str">
            <v>A07001160</v>
          </cell>
        </row>
        <row r="83">
          <cell r="C83" t="str">
            <v>A07001170</v>
          </cell>
        </row>
        <row r="84">
          <cell r="C84" t="str">
            <v>A07001181</v>
          </cell>
        </row>
        <row r="85">
          <cell r="C85" t="str">
            <v>A07001182</v>
          </cell>
        </row>
        <row r="86">
          <cell r="C86" t="str">
            <v>A07001183</v>
          </cell>
        </row>
        <row r="87">
          <cell r="C87" t="str">
            <v>A07001184</v>
          </cell>
        </row>
        <row r="88">
          <cell r="C88" t="str">
            <v>A07001185</v>
          </cell>
        </row>
        <row r="89">
          <cell r="C89" t="str">
            <v>A07001186</v>
          </cell>
        </row>
        <row r="90">
          <cell r="C90" t="str">
            <v>A07001187</v>
          </cell>
        </row>
        <row r="91">
          <cell r="C91" t="str">
            <v>A07001210</v>
          </cell>
        </row>
        <row r="92">
          <cell r="C92" t="str">
            <v>A07001220</v>
          </cell>
        </row>
        <row r="93">
          <cell r="C93" t="str">
            <v>A07001230</v>
          </cell>
        </row>
        <row r="94">
          <cell r="C94" t="str">
            <v>A07001240</v>
          </cell>
        </row>
        <row r="95">
          <cell r="C95" t="str">
            <v>A07001250</v>
          </cell>
        </row>
        <row r="96">
          <cell r="C96" t="str">
            <v>A07001260</v>
          </cell>
        </row>
        <row r="97">
          <cell r="C97" t="str">
            <v>A07001271</v>
          </cell>
        </row>
        <row r="98">
          <cell r="C98" t="str">
            <v>A07001272</v>
          </cell>
        </row>
        <row r="99">
          <cell r="C99" t="str">
            <v>A07001281</v>
          </cell>
        </row>
        <row r="100">
          <cell r="C100" t="str">
            <v>A07001282</v>
          </cell>
        </row>
        <row r="101">
          <cell r="C101" t="str">
            <v>A07001290</v>
          </cell>
        </row>
        <row r="102">
          <cell r="C102" t="str">
            <v>A07001500</v>
          </cell>
        </row>
        <row r="103">
          <cell r="C103" t="str">
            <v>A07001341</v>
          </cell>
        </row>
        <row r="104">
          <cell r="C104" t="str">
            <v>A07001342</v>
          </cell>
        </row>
        <row r="105">
          <cell r="C105" t="str">
            <v>A07001343</v>
          </cell>
        </row>
        <row r="106">
          <cell r="C106" t="str">
            <v>A07001344</v>
          </cell>
        </row>
        <row r="107">
          <cell r="C107" t="str">
            <v>A07001345</v>
          </cell>
        </row>
        <row r="108">
          <cell r="C108" t="str">
            <v>A07001346</v>
          </cell>
        </row>
        <row r="109">
          <cell r="C109" t="str">
            <v>A07001348</v>
          </cell>
        </row>
        <row r="110">
          <cell r="C110" t="str">
            <v>A07001349</v>
          </cell>
        </row>
        <row r="111">
          <cell r="C111" t="str">
            <v>A07001351</v>
          </cell>
        </row>
        <row r="112">
          <cell r="C112" t="str">
            <v>A07001352</v>
          </cell>
        </row>
        <row r="113">
          <cell r="C113" t="str">
            <v>A07001353</v>
          </cell>
        </row>
        <row r="114">
          <cell r="C114" t="str">
            <v>A07001310</v>
          </cell>
        </row>
        <row r="115">
          <cell r="C115" t="str">
            <v>A07001320</v>
          </cell>
        </row>
        <row r="116">
          <cell r="C116" t="str">
            <v>A07001330</v>
          </cell>
        </row>
        <row r="117">
          <cell r="C117" t="str">
            <v>A07001600</v>
          </cell>
        </row>
        <row r="118">
          <cell r="C118" t="str">
            <v>A07001400</v>
          </cell>
        </row>
        <row r="119">
          <cell r="C119" t="str">
            <v>A08001110</v>
          </cell>
        </row>
        <row r="120">
          <cell r="C120" t="str">
            <v>A08001120</v>
          </cell>
        </row>
        <row r="121">
          <cell r="C121" t="str">
            <v>A08001130</v>
          </cell>
        </row>
        <row r="122">
          <cell r="C122" t="str">
            <v>A08001140</v>
          </cell>
        </row>
        <row r="123">
          <cell r="C123" t="str">
            <v>A08001150</v>
          </cell>
        </row>
        <row r="124">
          <cell r="C124" t="str">
            <v>A08001200</v>
          </cell>
        </row>
        <row r="125">
          <cell r="C125" t="str">
            <v>A08001300</v>
          </cell>
        </row>
        <row r="126">
          <cell r="C126" t="str">
            <v>A08001400</v>
          </cell>
        </row>
        <row r="127">
          <cell r="C127" t="str">
            <v>A09001110</v>
          </cell>
        </row>
        <row r="128">
          <cell r="C128" t="str">
            <v>A09001120</v>
          </cell>
        </row>
        <row r="129">
          <cell r="C129" t="str">
            <v>A09001130</v>
          </cell>
        </row>
        <row r="130">
          <cell r="C130" t="str">
            <v>A09001210</v>
          </cell>
        </row>
        <row r="131">
          <cell r="C131" t="str">
            <v>A09001220</v>
          </cell>
        </row>
        <row r="132">
          <cell r="C132" t="str">
            <v>A09001230</v>
          </cell>
        </row>
        <row r="133">
          <cell r="C133" t="str">
            <v>A09001310</v>
          </cell>
        </row>
        <row r="134">
          <cell r="C134" t="str">
            <v>A09001320</v>
          </cell>
        </row>
        <row r="135">
          <cell r="C135" t="str">
            <v>A09001330</v>
          </cell>
        </row>
        <row r="136">
          <cell r="C136" t="str">
            <v>A09001410</v>
          </cell>
        </row>
        <row r="137">
          <cell r="C137" t="str">
            <v>A09001420</v>
          </cell>
        </row>
        <row r="138">
          <cell r="C138" t="str">
            <v>A09001430</v>
          </cell>
        </row>
        <row r="139">
          <cell r="C139" t="str">
            <v>A09001510</v>
          </cell>
        </row>
        <row r="140">
          <cell r="C140" t="str">
            <v>A09001520</v>
          </cell>
        </row>
        <row r="141">
          <cell r="C141" t="str">
            <v>A09001530</v>
          </cell>
        </row>
        <row r="142">
          <cell r="C142" t="str">
            <v>A09001600</v>
          </cell>
        </row>
        <row r="143">
          <cell r="C143" t="str">
            <v>A10001110</v>
          </cell>
        </row>
        <row r="144">
          <cell r="C144" t="str">
            <v>A10001120</v>
          </cell>
        </row>
        <row r="145">
          <cell r="C145" t="str">
            <v>A10001210</v>
          </cell>
        </row>
        <row r="146">
          <cell r="C146" t="str">
            <v>A10001220</v>
          </cell>
        </row>
        <row r="147">
          <cell r="C147" t="str">
            <v>A10001310</v>
          </cell>
        </row>
        <row r="148">
          <cell r="C148" t="str">
            <v>A10001320</v>
          </cell>
        </row>
        <row r="149">
          <cell r="C149" t="str">
            <v>A10001500</v>
          </cell>
        </row>
        <row r="150">
          <cell r="C150" t="str">
            <v>A10001510</v>
          </cell>
        </row>
        <row r="151">
          <cell r="C151" t="str">
            <v>A10001520</v>
          </cell>
        </row>
        <row r="152">
          <cell r="C152" t="str">
            <v>A10001410</v>
          </cell>
        </row>
        <row r="153">
          <cell r="C153" t="str">
            <v>A10001420</v>
          </cell>
        </row>
        <row r="154">
          <cell r="C154" t="str">
            <v>A11001100</v>
          </cell>
        </row>
        <row r="155">
          <cell r="C155" t="str">
            <v>A11001200</v>
          </cell>
        </row>
        <row r="156">
          <cell r="C156" t="str">
            <v>A11001300</v>
          </cell>
        </row>
        <row r="157">
          <cell r="C157" t="str">
            <v>A11001400</v>
          </cell>
        </row>
        <row r="158">
          <cell r="C158" t="str">
            <v>A12001100</v>
          </cell>
        </row>
        <row r="159">
          <cell r="C159" t="str">
            <v>A12001200</v>
          </cell>
        </row>
        <row r="160">
          <cell r="C160" t="str">
            <v>A12001300</v>
          </cell>
        </row>
        <row r="161">
          <cell r="C161" t="str">
            <v>A12001410</v>
          </cell>
        </row>
        <row r="162">
          <cell r="C162" t="str">
            <v>A12001420</v>
          </cell>
        </row>
        <row r="163">
          <cell r="C163" t="str">
            <v>A12001430</v>
          </cell>
        </row>
        <row r="164">
          <cell r="C164" t="str">
            <v>A12001440</v>
          </cell>
        </row>
        <row r="165">
          <cell r="C165" t="str">
            <v>A12001500</v>
          </cell>
        </row>
        <row r="166">
          <cell r="C166" t="str">
            <v>A12001700</v>
          </cell>
        </row>
        <row r="167">
          <cell r="C167" t="str">
            <v>A12001900</v>
          </cell>
        </row>
        <row r="168">
          <cell r="C168" t="str">
            <v>A12001800</v>
          </cell>
        </row>
        <row r="169">
          <cell r="C169" t="str">
            <v>L01001100</v>
          </cell>
        </row>
        <row r="170">
          <cell r="C170" t="str">
            <v>L01001200</v>
          </cell>
        </row>
        <row r="171">
          <cell r="C171" t="str">
            <v>L02001101</v>
          </cell>
        </row>
        <row r="172">
          <cell r="C172" t="str">
            <v>L02001105</v>
          </cell>
        </row>
        <row r="173">
          <cell r="C173" t="str">
            <v>L02001109</v>
          </cell>
        </row>
        <row r="174">
          <cell r="C174" t="str">
            <v>L02001113</v>
          </cell>
        </row>
        <row r="175">
          <cell r="C175" t="str">
            <v>L02001115</v>
          </cell>
        </row>
        <row r="176">
          <cell r="C176" t="str">
            <v>L02001117</v>
          </cell>
        </row>
        <row r="177">
          <cell r="C177" t="str">
            <v>L02001211</v>
          </cell>
        </row>
        <row r="178">
          <cell r="C178" t="str">
            <v>L02001215</v>
          </cell>
        </row>
        <row r="179">
          <cell r="C179" t="str">
            <v>L02001217</v>
          </cell>
        </row>
        <row r="180">
          <cell r="C180" t="str">
            <v>L02001219</v>
          </cell>
        </row>
        <row r="181">
          <cell r="C181" t="str">
            <v>L02001221</v>
          </cell>
        </row>
        <row r="182">
          <cell r="C182" t="str">
            <v>L02001225</v>
          </cell>
        </row>
        <row r="183">
          <cell r="C183" t="str">
            <v>L02001227</v>
          </cell>
        </row>
        <row r="184">
          <cell r="C184" t="str">
            <v>L02001229</v>
          </cell>
        </row>
        <row r="185">
          <cell r="C185" t="str">
            <v>L02001231</v>
          </cell>
        </row>
        <row r="186">
          <cell r="C186" t="str">
            <v>L02001233</v>
          </cell>
        </row>
        <row r="187">
          <cell r="C187" t="str">
            <v>L02001235</v>
          </cell>
        </row>
        <row r="188">
          <cell r="C188" t="str">
            <v>L03002111</v>
          </cell>
        </row>
        <row r="189">
          <cell r="C189" t="str">
            <v>L03002112</v>
          </cell>
        </row>
        <row r="190">
          <cell r="C190" t="str">
            <v>L03003111</v>
          </cell>
        </row>
        <row r="191">
          <cell r="C191" t="str">
            <v>L03003112</v>
          </cell>
        </row>
        <row r="192">
          <cell r="C192" t="str">
            <v>L03003130</v>
          </cell>
        </row>
        <row r="193">
          <cell r="C193" t="str">
            <v>L03003210</v>
          </cell>
        </row>
        <row r="194">
          <cell r="C194" t="str">
            <v>L04002111</v>
          </cell>
        </row>
        <row r="195">
          <cell r="C195" t="str">
            <v>L04002112</v>
          </cell>
        </row>
        <row r="196">
          <cell r="C196" t="str">
            <v>L04003111</v>
          </cell>
        </row>
        <row r="197">
          <cell r="C197" t="str">
            <v>L04003112</v>
          </cell>
        </row>
        <row r="198">
          <cell r="C198" t="str">
            <v>L04003120</v>
          </cell>
        </row>
        <row r="199">
          <cell r="C199" t="str">
            <v>L04003130</v>
          </cell>
        </row>
        <row r="200">
          <cell r="C200" t="str">
            <v>L04003210</v>
          </cell>
        </row>
        <row r="201">
          <cell r="C201" t="str">
            <v>L05001100</v>
          </cell>
        </row>
        <row r="202">
          <cell r="C202" t="str">
            <v>L05001200</v>
          </cell>
        </row>
        <row r="203">
          <cell r="C203" t="str">
            <v>L05001300</v>
          </cell>
        </row>
        <row r="204">
          <cell r="C204" t="str">
            <v>L05001400</v>
          </cell>
        </row>
        <row r="205">
          <cell r="C205" t="str">
            <v>L05001500</v>
          </cell>
        </row>
        <row r="206">
          <cell r="C206" t="str">
            <v>L06001110</v>
          </cell>
        </row>
        <row r="207">
          <cell r="C207" t="str">
            <v>L06001120</v>
          </cell>
        </row>
        <row r="208">
          <cell r="C208" t="str">
            <v>L06001130</v>
          </cell>
        </row>
        <row r="209">
          <cell r="C209" t="str">
            <v>L06001210</v>
          </cell>
        </row>
        <row r="210">
          <cell r="C210" t="str">
            <v>L06001220</v>
          </cell>
        </row>
        <row r="211">
          <cell r="C211" t="str">
            <v>L06001230</v>
          </cell>
        </row>
        <row r="212">
          <cell r="C212" t="str">
            <v>L06001240</v>
          </cell>
        </row>
        <row r="213">
          <cell r="C213" t="str">
            <v>L06001250</v>
          </cell>
        </row>
        <row r="214">
          <cell r="C214" t="str">
            <v>L06001260</v>
          </cell>
        </row>
        <row r="215">
          <cell r="C215" t="str">
            <v>L06001270</v>
          </cell>
        </row>
        <row r="216">
          <cell r="C216" t="str">
            <v>L06001275</v>
          </cell>
        </row>
        <row r="217">
          <cell r="C217" t="str">
            <v>L06001280</v>
          </cell>
        </row>
        <row r="218">
          <cell r="C218" t="str">
            <v>L06001290</v>
          </cell>
        </row>
        <row r="219">
          <cell r="C219" t="str">
            <v>L06001310</v>
          </cell>
        </row>
        <row r="220">
          <cell r="C220" t="str">
            <v>L06001320</v>
          </cell>
        </row>
        <row r="221">
          <cell r="C221" t="str">
            <v>L06001330</v>
          </cell>
        </row>
        <row r="222">
          <cell r="C222" t="str">
            <v>L06001410</v>
          </cell>
        </row>
        <row r="223">
          <cell r="C223" t="str">
            <v>L06001415</v>
          </cell>
        </row>
        <row r="224">
          <cell r="C224" t="str">
            <v>L06001420</v>
          </cell>
        </row>
        <row r="225">
          <cell r="C225" t="str">
            <v>L06001430</v>
          </cell>
        </row>
        <row r="226">
          <cell r="C226" t="str">
            <v>L06001440</v>
          </cell>
        </row>
        <row r="227">
          <cell r="C227" t="str">
            <v>L06001450</v>
          </cell>
        </row>
        <row r="228">
          <cell r="C228" t="str">
            <v>L06001455</v>
          </cell>
        </row>
        <row r="229">
          <cell r="C229" t="str">
            <v>L06001460</v>
          </cell>
        </row>
        <row r="230">
          <cell r="C230" t="str">
            <v>L06001470</v>
          </cell>
        </row>
        <row r="231">
          <cell r="C231" t="str">
            <v>L07001110</v>
          </cell>
        </row>
        <row r="232">
          <cell r="C232" t="str">
            <v>L07001130</v>
          </cell>
        </row>
        <row r="233">
          <cell r="C233" t="str">
            <v>L07001210</v>
          </cell>
        </row>
        <row r="234">
          <cell r="C234" t="str">
            <v>L07001230</v>
          </cell>
        </row>
        <row r="235">
          <cell r="C235" t="str">
            <v>L09001100</v>
          </cell>
        </row>
        <row r="236">
          <cell r="C236" t="str">
            <v>L09001200</v>
          </cell>
        </row>
        <row r="237">
          <cell r="C237" t="str">
            <v>L09001300</v>
          </cell>
        </row>
        <row r="238">
          <cell r="C238" t="str">
            <v>L10001010</v>
          </cell>
        </row>
        <row r="239">
          <cell r="C239" t="str">
            <v>L10001020</v>
          </cell>
        </row>
        <row r="240">
          <cell r="C240" t="str">
            <v>L10001030</v>
          </cell>
        </row>
        <row r="241">
          <cell r="C241" t="str">
            <v>L10001040</v>
          </cell>
        </row>
        <row r="242">
          <cell r="C242" t="str">
            <v>L10001050</v>
          </cell>
        </row>
        <row r="243">
          <cell r="C243" t="str">
            <v>L10001060</v>
          </cell>
        </row>
        <row r="244">
          <cell r="C244" t="str">
            <v>L10001070</v>
          </cell>
        </row>
        <row r="245">
          <cell r="C245" t="str">
            <v>L10001080</v>
          </cell>
        </row>
        <row r="246">
          <cell r="C246" t="str">
            <v>L10001090</v>
          </cell>
        </row>
        <row r="247">
          <cell r="C247" t="str">
            <v>L10001100</v>
          </cell>
        </row>
        <row r="248">
          <cell r="C248" t="str">
            <v>L10001110</v>
          </cell>
        </row>
        <row r="249">
          <cell r="C249" t="str">
            <v>L10001130</v>
          </cell>
        </row>
        <row r="250">
          <cell r="C250" t="str">
            <v>L10001120</v>
          </cell>
        </row>
        <row r="251">
          <cell r="C251" t="str">
            <v>L08001010</v>
          </cell>
        </row>
        <row r="252">
          <cell r="C252" t="str">
            <v>E01002100</v>
          </cell>
        </row>
        <row r="253">
          <cell r="C253" t="str">
            <v>E01002200</v>
          </cell>
        </row>
        <row r="254">
          <cell r="C254" t="str">
            <v>E01002300</v>
          </cell>
        </row>
        <row r="255">
          <cell r="C255" t="str">
            <v>E01002400</v>
          </cell>
        </row>
        <row r="256">
          <cell r="C256" t="str">
            <v>E01002500</v>
          </cell>
        </row>
        <row r="257">
          <cell r="C257" t="str">
            <v>E01003100</v>
          </cell>
        </row>
        <row r="258">
          <cell r="C258" t="str">
            <v>E01003200</v>
          </cell>
        </row>
        <row r="259">
          <cell r="C259" t="str">
            <v>E01003300</v>
          </cell>
        </row>
        <row r="260">
          <cell r="C260" t="str">
            <v>E02001000</v>
          </cell>
        </row>
        <row r="261">
          <cell r="C261" t="str">
            <v>E02005100</v>
          </cell>
        </row>
        <row r="262">
          <cell r="C262" t="str">
            <v>E02005200</v>
          </cell>
        </row>
        <row r="263">
          <cell r="C263" t="str">
            <v>E02005310</v>
          </cell>
        </row>
        <row r="264">
          <cell r="C264" t="str">
            <v>E02005320</v>
          </cell>
        </row>
        <row r="265">
          <cell r="C265" t="str">
            <v>E02005400</v>
          </cell>
        </row>
        <row r="266">
          <cell r="C266" t="str">
            <v>E02005500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workexpcfNEW"/>
      <sheetName val="Sheet2"/>
      <sheetName val="seg ment workEXP"/>
      <sheetName val="Grouping"/>
      <sheetName val="Group Isec"/>
      <sheetName val="ISEC_SchB"/>
      <sheetName val="ISEC_BS"/>
      <sheetName val="ISEC_Sch"/>
      <sheetName val="cf-ISEC"/>
      <sheetName val="cfwkg-ISEC"/>
      <sheetName val="Segment"/>
      <sheetName val="cash flow cons"/>
      <sheetName val="ISHI-OAR"/>
      <sheetName val="cash flow wk-cons"/>
      <sheetName val="ISEC Consol"/>
      <sheetName val="Conso_Sch"/>
      <sheetName val="Conso_SchD"/>
      <sheetName val="ISHI"/>
      <sheetName val="ISHI-SCH"/>
      <sheetName val="ISHI -FA"/>
      <sheetName val="cfwkg-ishi"/>
      <sheetName val="cf-ishi"/>
      <sheetName val="cfwkg-isi"/>
      <sheetName val="cf-isi"/>
      <sheetName val="ISI"/>
      <sheetName val="ISI-SCH"/>
      <sheetName val="ISI-FA"/>
      <sheetName val="US TB"/>
      <sheetName val="ustb-ex"/>
      <sheetName val="ISHI_CONS"/>
      <sheetName val="ISHI-SCH_CONS"/>
      <sheetName val="Retained Earning"/>
      <sheetName val="Eliminations"/>
      <sheetName val="212"/>
      <sheetName val="Group"/>
      <sheetName val="Module1"/>
      <sheetName val="Grouping Mar-11"/>
      <sheetName val="Note 3-25"/>
      <sheetName val="ISEC_Note 11"/>
      <sheetName val="Note 1-2"/>
      <sheetName val="Note 26-35"/>
      <sheetName val="32 Seg. Discl."/>
      <sheetName val="Consolidation"/>
      <sheetName val="Conso_Sch-E-Working"/>
      <sheetName val="Grouping-1-09-10"/>
      <sheetName val="ISEC_SchE"/>
      <sheetName val="Notes Standalone 30062010"/>
    </sheetNames>
    <sheetDataSet>
      <sheetData sheetId="0"/>
      <sheetData sheetId="1"/>
      <sheetData sheetId="2">
        <row r="1">
          <cell r="A1" t="str">
            <v>31-03-2009</v>
          </cell>
        </row>
      </sheetData>
      <sheetData sheetId="3">
        <row r="24">
          <cell r="G24">
            <v>0</v>
          </cell>
        </row>
      </sheetData>
      <sheetData sheetId="4"/>
      <sheetData sheetId="5" refreshError="1"/>
      <sheetData sheetId="6" refreshError="1"/>
      <sheetData sheetId="7" refreshError="1">
        <row r="3">
          <cell r="F3" t="str">
            <v>(Rupees in million)</v>
          </cell>
        </row>
        <row r="5">
          <cell r="D5" t="str">
            <v>As at
March 31, 2009</v>
          </cell>
          <cell r="F5" t="str">
            <v>As at
March 31, 2008</v>
          </cell>
        </row>
        <row r="7">
          <cell r="B7" t="str">
            <v>Schedule "A" - SHARE CAPITAL :</v>
          </cell>
          <cell r="D7">
            <v>1000000</v>
          </cell>
        </row>
        <row r="9">
          <cell r="B9" t="str">
            <v>Authorised:</v>
          </cell>
        </row>
        <row r="10">
          <cell r="B10" t="str">
            <v>750,000,000 (March 31, 2008 : 500,000,000 of Rs. 2/- each)  equity shares of Rs 2/- each</v>
          </cell>
          <cell r="D10">
            <v>1500</v>
          </cell>
          <cell r="F10">
            <v>1000</v>
          </cell>
        </row>
        <row r="13">
          <cell r="B13" t="str">
            <v>10,000,000 (March 31, 2008 NIL) 13.75% Cumulative non-convertible redeemable preference shares of Rs. 100/- each</v>
          </cell>
          <cell r="D13">
            <v>1000</v>
          </cell>
          <cell r="F13">
            <v>0</v>
          </cell>
        </row>
        <row r="14">
          <cell r="D14">
            <v>2500</v>
          </cell>
          <cell r="F14">
            <v>1000</v>
          </cell>
        </row>
        <row r="15">
          <cell r="B15" t="str">
            <v>Issued:</v>
          </cell>
        </row>
        <row r="16">
          <cell r="B16" t="str">
            <v>305,353,500 (March 31, 2008 : 305,353,500 of Rs. 2 each) equity shares of Rs 2/- each</v>
          </cell>
          <cell r="D16">
            <v>610.70699999999999</v>
          </cell>
          <cell r="F16">
            <v>610.71</v>
          </cell>
        </row>
        <row r="19">
          <cell r="B19" t="str">
            <v>5,000,000 (March 31, 2008 : NIL) 13.75% Cumulative non-convertible redeemable preference shares of Rs. 100/- each. These shares are redeemable on 18 December, 2013.</v>
          </cell>
          <cell r="D19">
            <v>500</v>
          </cell>
          <cell r="F19">
            <v>0</v>
          </cell>
        </row>
        <row r="20">
          <cell r="D20">
            <v>1110.7069999999999</v>
          </cell>
          <cell r="F20">
            <v>610.71</v>
          </cell>
        </row>
        <row r="21">
          <cell r="B21" t="str">
            <v>Subscribed &amp; paid-up:</v>
          </cell>
        </row>
        <row r="22">
          <cell r="B22" t="str">
            <v>305,353,500 (March 31, 2008 : 305,353,500 of Rs. 2 each) equity shares of Rs 2/- each fully paid</v>
          </cell>
          <cell r="D22">
            <v>610.70699999999999</v>
          </cell>
          <cell r="F22">
            <v>610.71</v>
          </cell>
        </row>
        <row r="23">
          <cell r="B23" t="str">
            <v>5,000,000 (as at March 31, 2008  NIL) 13.75% Cumulative non-convertible redeemable preference shares of Rs. 100/- each fully paid</v>
          </cell>
          <cell r="D23">
            <v>500</v>
          </cell>
          <cell r="F23">
            <v>0</v>
          </cell>
        </row>
        <row r="24">
          <cell r="B24" t="str">
            <v>TOTAL</v>
          </cell>
          <cell r="D24">
            <v>1110.7069999999999</v>
          </cell>
          <cell r="F24">
            <v>610.71</v>
          </cell>
        </row>
        <row r="25">
          <cell r="B25" t="str">
            <v>Note:</v>
          </cell>
        </row>
        <row r="26">
          <cell r="B26" t="str">
            <v>All the above, 305,353,500 Equity Shares of Rs.2/- each  are held by ICICI Bank Limited (Holding Company)</v>
          </cell>
        </row>
        <row r="27">
          <cell r="B27" t="str">
            <v xml:space="preserve">and 5,000,000 Cumulative non-convertible redeemable preference shares are held by ICICI Home Finance Company Limited </v>
          </cell>
        </row>
        <row r="28">
          <cell r="B28" t="str">
            <v>(Fellow Subsidiary).</v>
          </cell>
        </row>
        <row r="33">
          <cell r="B33" t="str">
            <v xml:space="preserve"> </v>
          </cell>
          <cell r="C33" t="str">
            <v>Balance as on April 1, 2008</v>
          </cell>
          <cell r="D33" t="str">
            <v>Additions / transfer during the year</v>
          </cell>
          <cell r="E33" t="str">
            <v>Deductions / transfers during the year</v>
          </cell>
          <cell r="F33" t="str">
            <v>As at
March 31, 2009</v>
          </cell>
        </row>
        <row r="35">
          <cell r="B35" t="str">
            <v>SCHEDULE "B"-RESERVES AND SURPLUS:</v>
          </cell>
          <cell r="D35">
            <v>1000000</v>
          </cell>
        </row>
        <row r="37">
          <cell r="B37" t="str">
            <v>Securities premium account (note 1)</v>
          </cell>
          <cell r="C37">
            <v>262.5</v>
          </cell>
          <cell r="D37">
            <v>0</v>
          </cell>
          <cell r="E37">
            <v>18.5</v>
          </cell>
          <cell r="F37">
            <v>244</v>
          </cell>
        </row>
        <row r="38">
          <cell r="B38" t="str">
            <v xml:space="preserve"> </v>
          </cell>
        </row>
        <row r="39">
          <cell r="B39" t="str">
            <v>General reserve (note 2) (schedule S(B)(7))</v>
          </cell>
          <cell r="C39">
            <v>251.66</v>
          </cell>
          <cell r="D39">
            <v>20</v>
          </cell>
          <cell r="E39">
            <v>260.86599999999999</v>
          </cell>
          <cell r="F39">
            <v>10.790087999999999</v>
          </cell>
        </row>
        <row r="41">
          <cell r="B41" t="str">
            <v>Investors contingency fund</v>
          </cell>
          <cell r="C41">
            <v>10</v>
          </cell>
          <cell r="D41">
            <v>3.5550000000000006</v>
          </cell>
          <cell r="E41">
            <v>0</v>
          </cell>
          <cell r="F41">
            <v>13.556434830000001</v>
          </cell>
        </row>
        <row r="43">
          <cell r="B43" t="str">
            <v>Profit and loss account</v>
          </cell>
          <cell r="C43">
            <v>635.15939061470817</v>
          </cell>
          <cell r="D43">
            <v>44.178751009999566</v>
          </cell>
          <cell r="E43">
            <v>323.561464</v>
          </cell>
          <cell r="F43">
            <v>355.77667762470776</v>
          </cell>
        </row>
        <row r="46">
          <cell r="B46" t="str">
            <v>TOTAL</v>
          </cell>
          <cell r="C46">
            <v>1159.319390614708</v>
          </cell>
          <cell r="F46">
            <v>624.12820045470778</v>
          </cell>
        </row>
        <row r="47">
          <cell r="B47" t="str">
            <v>Note:</v>
          </cell>
        </row>
        <row r="48">
          <cell r="B48" t="str">
            <v>1. Share issue expenses amounting to Rs.18.50 million written off from Securities premium account.</v>
          </cell>
        </row>
        <row r="49">
          <cell r="B49" t="str">
            <v xml:space="preserve">2. Stock options settled in cash amounting to Rs.260.87 million, as per the 'Employee Stock Option Scheme'  </v>
          </cell>
        </row>
        <row r="50">
          <cell r="B50" t="str">
            <v xml:space="preserve">     are adjusted from General reserve account.</v>
          </cell>
          <cell r="E50">
            <v>-279.38271299000041</v>
          </cell>
        </row>
      </sheetData>
      <sheetData sheetId="8"/>
      <sheetData sheetId="9">
        <row r="2">
          <cell r="A2" t="str">
            <v>Entries for consolidation between I-sec</v>
          </cell>
        </row>
      </sheetData>
      <sheetData sheetId="10">
        <row r="1">
          <cell r="B1" t="str">
            <v>Avg Rate</v>
          </cell>
        </row>
      </sheetData>
      <sheetData sheetId="11">
        <row r="25">
          <cell r="D25">
            <v>363.099988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 sheetId="29"/>
      <sheetData sheetId="30"/>
      <sheetData sheetId="31"/>
      <sheetData sheetId="32" refreshError="1">
        <row r="2">
          <cell r="A2" t="str">
            <v>Entries for consolidation between I-sec</v>
          </cell>
        </row>
        <row r="5">
          <cell r="A5">
            <v>34112291</v>
          </cell>
          <cell r="C5">
            <v>0</v>
          </cell>
        </row>
        <row r="6">
          <cell r="A6">
            <v>43112002</v>
          </cell>
          <cell r="C6">
            <v>0</v>
          </cell>
        </row>
        <row r="8">
          <cell r="A8">
            <v>33112154</v>
          </cell>
          <cell r="C8">
            <v>0</v>
          </cell>
        </row>
        <row r="9">
          <cell r="A9">
            <v>41111402</v>
          </cell>
          <cell r="C9">
            <v>0</v>
          </cell>
        </row>
        <row r="11">
          <cell r="A11">
            <v>23118154</v>
          </cell>
          <cell r="C11">
            <v>0</v>
          </cell>
        </row>
        <row r="12">
          <cell r="A12">
            <v>13112402</v>
          </cell>
          <cell r="C12">
            <v>0</v>
          </cell>
        </row>
        <row r="14">
          <cell r="A14">
            <v>12132406</v>
          </cell>
          <cell r="C14">
            <v>0</v>
          </cell>
        </row>
        <row r="15">
          <cell r="A15">
            <v>25112154</v>
          </cell>
          <cell r="C15">
            <v>0</v>
          </cell>
        </row>
        <row r="17">
          <cell r="A17">
            <v>33112154</v>
          </cell>
          <cell r="C17">
            <v>0</v>
          </cell>
        </row>
        <row r="18">
          <cell r="A18">
            <v>41111406</v>
          </cell>
          <cell r="C18">
            <v>0</v>
          </cell>
        </row>
        <row r="20">
          <cell r="A20">
            <v>11111001</v>
          </cell>
          <cell r="C20">
            <v>0</v>
          </cell>
        </row>
        <row r="21">
          <cell r="A21">
            <v>21112201</v>
          </cell>
          <cell r="C21">
            <v>0</v>
          </cell>
        </row>
        <row r="23">
          <cell r="A23">
            <v>11111001</v>
          </cell>
          <cell r="C23">
            <v>626138380.00090909</v>
          </cell>
        </row>
        <row r="24">
          <cell r="A24">
            <v>11111001</v>
          </cell>
          <cell r="C24">
            <v>0</v>
          </cell>
        </row>
        <row r="25">
          <cell r="A25">
            <v>21112201</v>
          </cell>
          <cell r="C25">
            <v>-626088380.00000036</v>
          </cell>
        </row>
        <row r="26">
          <cell r="A26" t="str">
            <v>1111100A</v>
          </cell>
          <cell r="C26">
            <v>-50000.000908732414</v>
          </cell>
        </row>
        <row r="28">
          <cell r="A28">
            <v>25132025</v>
          </cell>
        </row>
        <row r="29">
          <cell r="A29">
            <v>13120250</v>
          </cell>
        </row>
        <row r="30">
          <cell r="A30">
            <v>13122764</v>
          </cell>
          <cell r="C30">
            <v>0</v>
          </cell>
        </row>
        <row r="31">
          <cell r="A31">
            <v>13120250</v>
          </cell>
          <cell r="C31">
            <v>-1351311.7032000013</v>
          </cell>
        </row>
        <row r="32">
          <cell r="A32">
            <v>39912053</v>
          </cell>
          <cell r="C32">
            <v>1351311.7032000013</v>
          </cell>
        </row>
        <row r="33">
          <cell r="A33">
            <v>25132026</v>
          </cell>
        </row>
        <row r="35">
          <cell r="A35">
            <v>13120250</v>
          </cell>
        </row>
        <row r="36">
          <cell r="A36">
            <v>25109211</v>
          </cell>
        </row>
        <row r="39">
          <cell r="A39">
            <v>39912091</v>
          </cell>
          <cell r="C39">
            <v>0</v>
          </cell>
        </row>
        <row r="40">
          <cell r="A40">
            <v>44117900</v>
          </cell>
          <cell r="C40">
            <v>0</v>
          </cell>
        </row>
        <row r="42">
          <cell r="A42">
            <v>23137299</v>
          </cell>
          <cell r="C42">
            <v>18993447.02</v>
          </cell>
        </row>
        <row r="43">
          <cell r="A43">
            <v>25132026</v>
          </cell>
          <cell r="C43">
            <v>-18993447.02</v>
          </cell>
        </row>
        <row r="44">
          <cell r="A44">
            <v>39912053</v>
          </cell>
          <cell r="C44">
            <v>0</v>
          </cell>
        </row>
        <row r="47">
          <cell r="A47">
            <v>34121201</v>
          </cell>
          <cell r="C47">
            <v>12538200.851400001</v>
          </cell>
        </row>
        <row r="48">
          <cell r="A48">
            <v>43112042</v>
          </cell>
          <cell r="C48">
            <v>-12538200.851400001</v>
          </cell>
        </row>
        <row r="51">
          <cell r="A51">
            <v>34121251</v>
          </cell>
          <cell r="C51">
            <v>18007730.239999998</v>
          </cell>
        </row>
        <row r="52">
          <cell r="A52">
            <v>43112042</v>
          </cell>
          <cell r="C52">
            <v>-16311978.639600001</v>
          </cell>
        </row>
        <row r="53">
          <cell r="A53">
            <v>39912053</v>
          </cell>
          <cell r="C53">
            <v>-1695751.6003999971</v>
          </cell>
        </row>
        <row r="55">
          <cell r="A55">
            <v>13113202</v>
          </cell>
          <cell r="C55">
            <v>0</v>
          </cell>
        </row>
        <row r="56">
          <cell r="A56">
            <v>23140051</v>
          </cell>
          <cell r="C56">
            <v>0</v>
          </cell>
        </row>
        <row r="59">
          <cell r="A59">
            <v>13122501</v>
          </cell>
        </row>
        <row r="60">
          <cell r="A60">
            <v>23117202</v>
          </cell>
        </row>
        <row r="63">
          <cell r="A63">
            <v>43112042</v>
          </cell>
          <cell r="C63">
            <v>0</v>
          </cell>
        </row>
        <row r="64">
          <cell r="A64">
            <v>34121251</v>
          </cell>
          <cell r="C64">
            <v>0</v>
          </cell>
        </row>
        <row r="66">
          <cell r="A66">
            <v>32112400</v>
          </cell>
          <cell r="C66">
            <v>0</v>
          </cell>
        </row>
        <row r="67">
          <cell r="A67">
            <v>49900200</v>
          </cell>
          <cell r="C67">
            <v>0</v>
          </cell>
        </row>
        <row r="69">
          <cell r="A69">
            <v>32112400</v>
          </cell>
          <cell r="C69">
            <v>0</v>
          </cell>
        </row>
        <row r="70">
          <cell r="A70">
            <v>49900200</v>
          </cell>
          <cell r="C70">
            <v>0</v>
          </cell>
        </row>
        <row r="72">
          <cell r="A72">
            <v>34121251</v>
          </cell>
          <cell r="C72">
            <v>0</v>
          </cell>
        </row>
        <row r="73">
          <cell r="A73">
            <v>43112042</v>
          </cell>
          <cell r="C73">
            <v>0</v>
          </cell>
        </row>
        <row r="75">
          <cell r="A75">
            <v>23137299</v>
          </cell>
          <cell r="C75">
            <v>0</v>
          </cell>
        </row>
        <row r="76">
          <cell r="A76">
            <v>13120250</v>
          </cell>
          <cell r="C76">
            <v>0</v>
          </cell>
        </row>
        <row r="79">
          <cell r="A79">
            <v>13122497</v>
          </cell>
          <cell r="C79">
            <v>0</v>
          </cell>
        </row>
        <row r="80">
          <cell r="A80">
            <v>25132009</v>
          </cell>
          <cell r="C80">
            <v>0</v>
          </cell>
        </row>
        <row r="83">
          <cell r="A83">
            <v>12199989</v>
          </cell>
          <cell r="C83">
            <v>0</v>
          </cell>
        </row>
        <row r="84">
          <cell r="A84">
            <v>11111001</v>
          </cell>
          <cell r="C84">
            <v>0</v>
          </cell>
        </row>
        <row r="88">
          <cell r="A88">
            <v>12199989</v>
          </cell>
          <cell r="C88">
            <v>0</v>
          </cell>
        </row>
        <row r="89">
          <cell r="A89">
            <v>11112081</v>
          </cell>
          <cell r="C89">
            <v>0</v>
          </cell>
        </row>
        <row r="90">
          <cell r="A90">
            <v>11112021</v>
          </cell>
          <cell r="C90">
            <v>0</v>
          </cell>
        </row>
        <row r="91">
          <cell r="A91">
            <v>11112083</v>
          </cell>
          <cell r="C91">
            <v>0</v>
          </cell>
        </row>
        <row r="94">
          <cell r="A94">
            <v>12199989</v>
          </cell>
          <cell r="C94">
            <v>0</v>
          </cell>
        </row>
        <row r="95">
          <cell r="A95">
            <v>11112081</v>
          </cell>
          <cell r="C95">
            <v>0</v>
          </cell>
        </row>
        <row r="96">
          <cell r="A96">
            <v>11112083</v>
          </cell>
          <cell r="C96">
            <v>0</v>
          </cell>
        </row>
        <row r="99">
          <cell r="A99">
            <v>12199989</v>
          </cell>
          <cell r="C99">
            <v>0</v>
          </cell>
        </row>
        <row r="100">
          <cell r="A100">
            <v>11112202</v>
          </cell>
          <cell r="C100">
            <v>0</v>
          </cell>
        </row>
        <row r="102">
          <cell r="A102">
            <v>12199989</v>
          </cell>
          <cell r="C102">
            <v>0</v>
          </cell>
        </row>
        <row r="103">
          <cell r="A103">
            <v>11112201</v>
          </cell>
          <cell r="C103">
            <v>0</v>
          </cell>
        </row>
        <row r="105">
          <cell r="A105">
            <v>12199989</v>
          </cell>
          <cell r="C105">
            <v>0</v>
          </cell>
        </row>
        <row r="106">
          <cell r="A106">
            <v>49900200</v>
          </cell>
          <cell r="C106">
            <v>0</v>
          </cell>
        </row>
        <row r="107">
          <cell r="A107">
            <v>49900201</v>
          </cell>
          <cell r="C107">
            <v>0</v>
          </cell>
        </row>
        <row r="109">
          <cell r="A109">
            <v>12199989</v>
          </cell>
          <cell r="C109">
            <v>0</v>
          </cell>
        </row>
        <row r="110">
          <cell r="A110">
            <v>11112201</v>
          </cell>
          <cell r="C110">
            <v>0</v>
          </cell>
        </row>
      </sheetData>
      <sheetData sheetId="33"/>
      <sheetData sheetId="34" refreshError="1">
        <row r="1">
          <cell r="C1" t="e">
            <v>#REF!</v>
          </cell>
        </row>
        <row r="3">
          <cell r="C3" t="str">
            <v>A01</v>
          </cell>
        </row>
        <row r="4">
          <cell r="C4" t="str">
            <v>A01</v>
          </cell>
        </row>
        <row r="9">
          <cell r="C9" t="str">
            <v>B01</v>
          </cell>
        </row>
        <row r="10">
          <cell r="C10" t="str">
            <v>B11</v>
          </cell>
        </row>
        <row r="11">
          <cell r="C11" t="str">
            <v>B02</v>
          </cell>
        </row>
        <row r="13">
          <cell r="C13" t="str">
            <v>B04</v>
          </cell>
        </row>
        <row r="14">
          <cell r="C14" t="str">
            <v>B05</v>
          </cell>
        </row>
        <row r="15">
          <cell r="C15" t="str">
            <v>B06</v>
          </cell>
        </row>
        <row r="16">
          <cell r="C16" t="str">
            <v>B09</v>
          </cell>
        </row>
        <row r="17">
          <cell r="C17" t="str">
            <v>B10</v>
          </cell>
        </row>
        <row r="18">
          <cell r="C18" t="str">
            <v>B07</v>
          </cell>
        </row>
        <row r="22">
          <cell r="C22" t="str">
            <v>C102</v>
          </cell>
        </row>
        <row r="23">
          <cell r="C23" t="str">
            <v>C104</v>
          </cell>
        </row>
        <row r="24">
          <cell r="C24" t="str">
            <v>C105</v>
          </cell>
        </row>
        <row r="25">
          <cell r="C25" t="str">
            <v>c03</v>
          </cell>
        </row>
        <row r="30">
          <cell r="C30" t="str">
            <v>B08</v>
          </cell>
        </row>
        <row r="31">
          <cell r="C31" t="str">
            <v>B03</v>
          </cell>
        </row>
        <row r="33">
          <cell r="C33" t="str">
            <v>C01</v>
          </cell>
        </row>
        <row r="34">
          <cell r="C34" t="str">
            <v>C01</v>
          </cell>
        </row>
        <row r="35">
          <cell r="C35" t="str">
            <v>C103</v>
          </cell>
        </row>
        <row r="36">
          <cell r="C36" t="str">
            <v>C01</v>
          </cell>
        </row>
        <row r="37">
          <cell r="C37" t="str">
            <v>C02</v>
          </cell>
        </row>
        <row r="38">
          <cell r="C38" t="str">
            <v>C103</v>
          </cell>
        </row>
        <row r="39">
          <cell r="C39" t="str">
            <v>C103</v>
          </cell>
        </row>
        <row r="40">
          <cell r="C40" t="str">
            <v>C02</v>
          </cell>
        </row>
        <row r="41">
          <cell r="C41" t="str">
            <v>C07</v>
          </cell>
        </row>
        <row r="42">
          <cell r="C42" t="str">
            <v>C04</v>
          </cell>
        </row>
        <row r="43">
          <cell r="C43" t="str">
            <v>C08</v>
          </cell>
        </row>
        <row r="44">
          <cell r="C44" t="str">
            <v>C04</v>
          </cell>
        </row>
        <row r="45">
          <cell r="C45" t="str">
            <v>C05</v>
          </cell>
        </row>
        <row r="46">
          <cell r="C46" t="str">
            <v>C05</v>
          </cell>
        </row>
        <row r="47">
          <cell r="C47" t="str">
            <v>C06</v>
          </cell>
        </row>
        <row r="51">
          <cell r="C51" t="str">
            <v>D01</v>
          </cell>
        </row>
        <row r="52">
          <cell r="C52" t="str">
            <v>D02</v>
          </cell>
        </row>
        <row r="53">
          <cell r="C53" t="str">
            <v>D02</v>
          </cell>
        </row>
        <row r="54">
          <cell r="C54" t="str">
            <v>D03</v>
          </cell>
        </row>
        <row r="55">
          <cell r="C55" t="str">
            <v>D04</v>
          </cell>
        </row>
        <row r="56">
          <cell r="C56" t="str">
            <v>D06</v>
          </cell>
        </row>
        <row r="57">
          <cell r="C57" t="str">
            <v>D06</v>
          </cell>
        </row>
        <row r="58">
          <cell r="C58" t="str">
            <v>D07</v>
          </cell>
        </row>
        <row r="59">
          <cell r="C59" t="str">
            <v>D07</v>
          </cell>
        </row>
        <row r="60">
          <cell r="C60" t="str">
            <v>D08</v>
          </cell>
        </row>
        <row r="61">
          <cell r="C61" t="str">
            <v>D09</v>
          </cell>
        </row>
        <row r="62">
          <cell r="C62" t="str">
            <v>D10</v>
          </cell>
        </row>
        <row r="63">
          <cell r="C63" t="str">
            <v>D05</v>
          </cell>
        </row>
        <row r="64">
          <cell r="C64" t="str">
            <v>D05</v>
          </cell>
        </row>
        <row r="65">
          <cell r="C65" t="str">
            <v>D11</v>
          </cell>
        </row>
        <row r="69">
          <cell r="C69" t="str">
            <v>D02</v>
          </cell>
        </row>
        <row r="70">
          <cell r="C70" t="str">
            <v>D02</v>
          </cell>
        </row>
        <row r="71">
          <cell r="C71" t="str">
            <v>D03</v>
          </cell>
        </row>
        <row r="72">
          <cell r="C72" t="str">
            <v>D04</v>
          </cell>
        </row>
        <row r="73">
          <cell r="C73" t="str">
            <v>D06</v>
          </cell>
        </row>
        <row r="74">
          <cell r="C74" t="str">
            <v>D06</v>
          </cell>
        </row>
        <row r="75">
          <cell r="C75" t="str">
            <v>D07</v>
          </cell>
        </row>
        <row r="76">
          <cell r="C76" t="str">
            <v>D07</v>
          </cell>
        </row>
        <row r="77">
          <cell r="C77" t="str">
            <v>D08</v>
          </cell>
        </row>
        <row r="78">
          <cell r="C78" t="str">
            <v>D09</v>
          </cell>
        </row>
        <row r="79">
          <cell r="C79" t="str">
            <v>D10</v>
          </cell>
        </row>
        <row r="80">
          <cell r="C80" t="str">
            <v>D05</v>
          </cell>
        </row>
        <row r="81">
          <cell r="C81" t="str">
            <v>D05</v>
          </cell>
        </row>
        <row r="82">
          <cell r="C82" t="str">
            <v>D11</v>
          </cell>
        </row>
        <row r="83">
          <cell r="C83" t="str">
            <v>D11</v>
          </cell>
        </row>
        <row r="84">
          <cell r="C84" t="str">
            <v>D05</v>
          </cell>
        </row>
        <row r="85">
          <cell r="C85" t="str">
            <v>D08</v>
          </cell>
        </row>
        <row r="86">
          <cell r="C86" t="str">
            <v>D11</v>
          </cell>
        </row>
        <row r="90">
          <cell r="C90" t="str">
            <v>DE11</v>
          </cell>
        </row>
        <row r="94">
          <cell r="C94" t="str">
            <v>DP02</v>
          </cell>
        </row>
        <row r="95">
          <cell r="C95" t="str">
            <v>DP02</v>
          </cell>
        </row>
        <row r="96">
          <cell r="C96" t="str">
            <v>DP03</v>
          </cell>
        </row>
        <row r="97">
          <cell r="C97" t="str">
            <v>DP04</v>
          </cell>
        </row>
        <row r="98">
          <cell r="C98" t="str">
            <v>DP06</v>
          </cell>
        </row>
        <row r="99">
          <cell r="C99" t="str">
            <v>DP06</v>
          </cell>
        </row>
        <row r="100">
          <cell r="C100" t="str">
            <v>DP07</v>
          </cell>
        </row>
        <row r="101">
          <cell r="C101" t="str">
            <v>DP08</v>
          </cell>
        </row>
        <row r="102">
          <cell r="C102" t="str">
            <v>DP09</v>
          </cell>
        </row>
        <row r="103">
          <cell r="C103" t="str">
            <v>DP06</v>
          </cell>
        </row>
        <row r="104">
          <cell r="C104" t="str">
            <v>DP11</v>
          </cell>
        </row>
        <row r="105">
          <cell r="C105" t="str">
            <v>DP11</v>
          </cell>
        </row>
        <row r="106">
          <cell r="C106" t="str">
            <v>DP11</v>
          </cell>
        </row>
        <row r="111">
          <cell r="C111" t="str">
            <v>E01</v>
          </cell>
        </row>
        <row r="112">
          <cell r="C112" t="str">
            <v>E01</v>
          </cell>
        </row>
        <row r="113">
          <cell r="C113" t="str">
            <v>E01</v>
          </cell>
        </row>
        <row r="114">
          <cell r="C114" t="str">
            <v>E02</v>
          </cell>
        </row>
        <row r="115">
          <cell r="C115" t="str">
            <v>e04</v>
          </cell>
        </row>
        <row r="116">
          <cell r="C116" t="str">
            <v>e07</v>
          </cell>
        </row>
        <row r="117">
          <cell r="C117" t="str">
            <v>e08</v>
          </cell>
        </row>
        <row r="118">
          <cell r="C118" t="str">
            <v>e09</v>
          </cell>
        </row>
        <row r="119">
          <cell r="C119" t="str">
            <v>e05</v>
          </cell>
        </row>
        <row r="120">
          <cell r="C120" t="str">
            <v>e06</v>
          </cell>
        </row>
        <row r="121">
          <cell r="C121" t="str">
            <v>e06</v>
          </cell>
        </row>
        <row r="122">
          <cell r="C122" t="str">
            <v>e06</v>
          </cell>
        </row>
        <row r="123">
          <cell r="C123" t="str">
            <v>e06</v>
          </cell>
        </row>
        <row r="124">
          <cell r="C124" t="str">
            <v>e06</v>
          </cell>
        </row>
        <row r="125">
          <cell r="C125" t="str">
            <v>e06</v>
          </cell>
        </row>
        <row r="126">
          <cell r="C126" t="str">
            <v>e06</v>
          </cell>
        </row>
        <row r="131">
          <cell r="C131" t="str">
            <v>F01</v>
          </cell>
        </row>
        <row r="132">
          <cell r="C132" t="str">
            <v>F01</v>
          </cell>
        </row>
        <row r="133">
          <cell r="C133" t="str">
            <v>F02</v>
          </cell>
        </row>
        <row r="134">
          <cell r="C134" t="str">
            <v>F02</v>
          </cell>
        </row>
        <row r="135">
          <cell r="C135" t="str">
            <v>F02</v>
          </cell>
        </row>
        <row r="136">
          <cell r="C136" t="str">
            <v>F02</v>
          </cell>
        </row>
        <row r="137">
          <cell r="C137" t="str">
            <v>F02</v>
          </cell>
        </row>
        <row r="138">
          <cell r="C138" t="str">
            <v>F02</v>
          </cell>
        </row>
        <row r="139">
          <cell r="C139" t="str">
            <v>F02</v>
          </cell>
        </row>
        <row r="140">
          <cell r="C140" t="str">
            <v>F02</v>
          </cell>
        </row>
        <row r="141">
          <cell r="C141" t="str">
            <v>F02</v>
          </cell>
        </row>
        <row r="142">
          <cell r="C142" t="str">
            <v>F02</v>
          </cell>
        </row>
        <row r="143">
          <cell r="C143" t="str">
            <v>F02</v>
          </cell>
        </row>
        <row r="144">
          <cell r="C144" t="str">
            <v>F02</v>
          </cell>
        </row>
        <row r="145">
          <cell r="C145" t="str">
            <v>F02</v>
          </cell>
        </row>
        <row r="146">
          <cell r="C146" t="str">
            <v>F02</v>
          </cell>
        </row>
        <row r="147">
          <cell r="C147" t="str">
            <v>F03</v>
          </cell>
        </row>
        <row r="148">
          <cell r="C148" t="str">
            <v>F03</v>
          </cell>
        </row>
        <row r="149">
          <cell r="C149" t="str">
            <v>F03</v>
          </cell>
        </row>
        <row r="150">
          <cell r="C150" t="str">
            <v>F03</v>
          </cell>
        </row>
        <row r="151">
          <cell r="C151" t="str">
            <v>F03</v>
          </cell>
        </row>
        <row r="152">
          <cell r="C152" t="str">
            <v>F03</v>
          </cell>
        </row>
        <row r="153">
          <cell r="C153" t="str">
            <v>F03</v>
          </cell>
        </row>
        <row r="154">
          <cell r="C154" t="str">
            <v>F03</v>
          </cell>
        </row>
        <row r="158">
          <cell r="C158" t="str">
            <v>G01</v>
          </cell>
        </row>
        <row r="159">
          <cell r="C159" t="str">
            <v>G01</v>
          </cell>
        </row>
        <row r="160">
          <cell r="C160" t="str">
            <v>G01</v>
          </cell>
        </row>
        <row r="161">
          <cell r="C161" t="str">
            <v>G01</v>
          </cell>
        </row>
        <row r="162">
          <cell r="C162" t="str">
            <v>G01</v>
          </cell>
        </row>
        <row r="163">
          <cell r="C163" t="str">
            <v>G01</v>
          </cell>
        </row>
        <row r="164">
          <cell r="C164" t="str">
            <v>G01</v>
          </cell>
        </row>
        <row r="165">
          <cell r="C165" t="str">
            <v>G01</v>
          </cell>
        </row>
        <row r="166">
          <cell r="C166" t="str">
            <v>G01</v>
          </cell>
        </row>
        <row r="167">
          <cell r="C167" t="str">
            <v>G01</v>
          </cell>
        </row>
        <row r="168">
          <cell r="C168" t="str">
            <v>G01</v>
          </cell>
        </row>
        <row r="169">
          <cell r="C169" t="str">
            <v>G01</v>
          </cell>
        </row>
        <row r="170">
          <cell r="C170" t="str">
            <v>G01</v>
          </cell>
        </row>
        <row r="171">
          <cell r="C171" t="str">
            <v>G01</v>
          </cell>
        </row>
        <row r="172">
          <cell r="C172" t="str">
            <v>G01</v>
          </cell>
        </row>
        <row r="173">
          <cell r="C173" t="str">
            <v>G01</v>
          </cell>
        </row>
        <row r="174">
          <cell r="C174" t="str">
            <v>G01</v>
          </cell>
        </row>
        <row r="175">
          <cell r="C175" t="str">
            <v>G01</v>
          </cell>
        </row>
        <row r="176">
          <cell r="C176" t="str">
            <v>G01</v>
          </cell>
        </row>
        <row r="177">
          <cell r="C177" t="str">
            <v>G01</v>
          </cell>
        </row>
        <row r="178">
          <cell r="C178" t="str">
            <v>G01</v>
          </cell>
        </row>
        <row r="179">
          <cell r="C179" t="str">
            <v>G01</v>
          </cell>
        </row>
        <row r="180">
          <cell r="C180" t="str">
            <v>G01</v>
          </cell>
        </row>
        <row r="181">
          <cell r="C181" t="str">
            <v>G01</v>
          </cell>
        </row>
        <row r="182">
          <cell r="C182" t="str">
            <v>G01</v>
          </cell>
        </row>
        <row r="183">
          <cell r="C183" t="str">
            <v>G01</v>
          </cell>
        </row>
        <row r="184">
          <cell r="C184" t="str">
            <v>G01</v>
          </cell>
        </row>
        <row r="185">
          <cell r="C185" t="str">
            <v>G01</v>
          </cell>
        </row>
        <row r="186">
          <cell r="C186" t="str">
            <v>G01</v>
          </cell>
        </row>
        <row r="187">
          <cell r="C187" t="str">
            <v>G01</v>
          </cell>
        </row>
        <row r="188">
          <cell r="C188" t="str">
            <v>G01</v>
          </cell>
        </row>
        <row r="189">
          <cell r="C189" t="str">
            <v>G01</v>
          </cell>
        </row>
        <row r="190">
          <cell r="C190" t="str">
            <v>G01</v>
          </cell>
        </row>
        <row r="191">
          <cell r="C191" t="str">
            <v>G01</v>
          </cell>
        </row>
        <row r="192">
          <cell r="C192" t="str">
            <v>G01</v>
          </cell>
        </row>
        <row r="193">
          <cell r="C193" t="str">
            <v>G01</v>
          </cell>
        </row>
        <row r="194">
          <cell r="C194" t="str">
            <v>G01</v>
          </cell>
        </row>
        <row r="195">
          <cell r="C195" t="str">
            <v>G01</v>
          </cell>
        </row>
        <row r="196">
          <cell r="C196" t="str">
            <v>G01</v>
          </cell>
        </row>
        <row r="197">
          <cell r="C197" t="str">
            <v>G01</v>
          </cell>
        </row>
        <row r="198">
          <cell r="C198" t="str">
            <v>G01</v>
          </cell>
        </row>
        <row r="199">
          <cell r="C199" t="str">
            <v>G01</v>
          </cell>
        </row>
        <row r="200">
          <cell r="C200" t="str">
            <v>G01</v>
          </cell>
        </row>
        <row r="201">
          <cell r="C201" t="str">
            <v>G01</v>
          </cell>
        </row>
        <row r="202">
          <cell r="C202" t="str">
            <v>G01</v>
          </cell>
        </row>
        <row r="203">
          <cell r="C203" t="str">
            <v>G01</v>
          </cell>
        </row>
        <row r="204">
          <cell r="C204" t="str">
            <v>G01</v>
          </cell>
        </row>
        <row r="205">
          <cell r="C205" t="str">
            <v>G01</v>
          </cell>
        </row>
        <row r="206">
          <cell r="C206" t="str">
            <v>G01</v>
          </cell>
        </row>
        <row r="207">
          <cell r="C207" t="str">
            <v>G01</v>
          </cell>
        </row>
        <row r="208">
          <cell r="C208" t="str">
            <v>G01</v>
          </cell>
        </row>
        <row r="209">
          <cell r="C209" t="str">
            <v>G01</v>
          </cell>
        </row>
        <row r="210">
          <cell r="C210" t="str">
            <v>G01</v>
          </cell>
        </row>
        <row r="211">
          <cell r="C211" t="str">
            <v>G01</v>
          </cell>
        </row>
        <row r="212">
          <cell r="C212" t="str">
            <v>G01</v>
          </cell>
        </row>
        <row r="213">
          <cell r="C213" t="str">
            <v>G01</v>
          </cell>
        </row>
        <row r="214">
          <cell r="C214" t="str">
            <v>G01</v>
          </cell>
        </row>
        <row r="215">
          <cell r="C215" t="str">
            <v>G01</v>
          </cell>
        </row>
        <row r="216">
          <cell r="C216" t="str">
            <v>G01</v>
          </cell>
        </row>
        <row r="217">
          <cell r="C217" t="str">
            <v>G01</v>
          </cell>
        </row>
        <row r="218">
          <cell r="C218" t="str">
            <v>G01</v>
          </cell>
        </row>
        <row r="219">
          <cell r="C219" t="str">
            <v>G01</v>
          </cell>
        </row>
        <row r="220">
          <cell r="C220" t="str">
            <v>G01</v>
          </cell>
        </row>
        <row r="221">
          <cell r="C221" t="str">
            <v>G01</v>
          </cell>
        </row>
        <row r="222">
          <cell r="C222" t="str">
            <v>G01</v>
          </cell>
        </row>
        <row r="223">
          <cell r="C223" t="str">
            <v>G01</v>
          </cell>
        </row>
        <row r="224">
          <cell r="C224" t="str">
            <v>G01</v>
          </cell>
        </row>
        <row r="225">
          <cell r="C225" t="str">
            <v>G01</v>
          </cell>
        </row>
        <row r="226">
          <cell r="C226" t="str">
            <v>G01</v>
          </cell>
        </row>
        <row r="227">
          <cell r="C227" t="str">
            <v>G01</v>
          </cell>
        </row>
        <row r="228">
          <cell r="C228" t="str">
            <v>G01</v>
          </cell>
        </row>
        <row r="229">
          <cell r="C229" t="str">
            <v>G01</v>
          </cell>
        </row>
        <row r="230">
          <cell r="C230" t="str">
            <v>G01</v>
          </cell>
        </row>
        <row r="231">
          <cell r="C231" t="str">
            <v>G01</v>
          </cell>
        </row>
        <row r="232">
          <cell r="C232" t="str">
            <v>G01</v>
          </cell>
        </row>
        <row r="233">
          <cell r="C233" t="str">
            <v>G01</v>
          </cell>
        </row>
        <row r="234">
          <cell r="C234" t="str">
            <v>G01</v>
          </cell>
        </row>
        <row r="235">
          <cell r="C235" t="str">
            <v>G01</v>
          </cell>
        </row>
        <row r="236">
          <cell r="C236" t="str">
            <v>G01</v>
          </cell>
        </row>
        <row r="237">
          <cell r="C237" t="str">
            <v>G01</v>
          </cell>
        </row>
        <row r="238">
          <cell r="C238" t="str">
            <v>G01</v>
          </cell>
        </row>
        <row r="243">
          <cell r="C243" t="str">
            <v>H04</v>
          </cell>
        </row>
        <row r="244">
          <cell r="C244" t="str">
            <v>H04</v>
          </cell>
        </row>
        <row r="245">
          <cell r="C245" t="str">
            <v>K02</v>
          </cell>
        </row>
        <row r="246">
          <cell r="C246" t="str">
            <v>H04</v>
          </cell>
        </row>
        <row r="247">
          <cell r="C247" t="str">
            <v>H04</v>
          </cell>
        </row>
        <row r="248">
          <cell r="C248" t="str">
            <v>H04</v>
          </cell>
        </row>
        <row r="249">
          <cell r="C249" t="str">
            <v>H04</v>
          </cell>
        </row>
        <row r="250">
          <cell r="C250" t="str">
            <v>H04</v>
          </cell>
        </row>
        <row r="251">
          <cell r="C251" t="str">
            <v>H04</v>
          </cell>
        </row>
        <row r="252">
          <cell r="C252" t="str">
            <v>H04</v>
          </cell>
        </row>
        <row r="253">
          <cell r="C253" t="str">
            <v>H04</v>
          </cell>
        </row>
        <row r="254">
          <cell r="C254" t="str">
            <v>H04</v>
          </cell>
        </row>
        <row r="255">
          <cell r="C255" t="str">
            <v>H04</v>
          </cell>
        </row>
        <row r="256">
          <cell r="C256" t="str">
            <v>H04</v>
          </cell>
        </row>
        <row r="257">
          <cell r="C257" t="str">
            <v>H04</v>
          </cell>
        </row>
        <row r="258">
          <cell r="C258" t="str">
            <v>H04</v>
          </cell>
        </row>
        <row r="259">
          <cell r="C259" t="str">
            <v>H04</v>
          </cell>
        </row>
        <row r="260">
          <cell r="C260" t="str">
            <v>H04</v>
          </cell>
        </row>
        <row r="261">
          <cell r="C261" t="str">
            <v>H04</v>
          </cell>
        </row>
        <row r="262">
          <cell r="C262" t="str">
            <v>H04</v>
          </cell>
        </row>
        <row r="263">
          <cell r="C263" t="str">
            <v>H04</v>
          </cell>
        </row>
        <row r="264">
          <cell r="C264" t="str">
            <v>H04</v>
          </cell>
        </row>
        <row r="265">
          <cell r="C265" t="str">
            <v>H04</v>
          </cell>
        </row>
        <row r="266">
          <cell r="C266" t="str">
            <v>H04</v>
          </cell>
        </row>
        <row r="267">
          <cell r="C267" t="str">
            <v>H04</v>
          </cell>
        </row>
        <row r="268">
          <cell r="C268" t="str">
            <v>H04</v>
          </cell>
        </row>
        <row r="269">
          <cell r="C269" t="str">
            <v>H04</v>
          </cell>
        </row>
        <row r="270">
          <cell r="C270" t="str">
            <v>H04</v>
          </cell>
        </row>
        <row r="271">
          <cell r="C271" t="str">
            <v>H04</v>
          </cell>
        </row>
        <row r="272">
          <cell r="C272" t="str">
            <v>H04</v>
          </cell>
        </row>
        <row r="273">
          <cell r="C273" t="str">
            <v>H04</v>
          </cell>
        </row>
        <row r="274">
          <cell r="C274" t="str">
            <v>H03</v>
          </cell>
        </row>
        <row r="275">
          <cell r="C275" t="str">
            <v>H03</v>
          </cell>
        </row>
        <row r="276">
          <cell r="C276" t="str">
            <v>H03</v>
          </cell>
        </row>
        <row r="277">
          <cell r="C277" t="str">
            <v>K02</v>
          </cell>
        </row>
        <row r="278">
          <cell r="C278" t="str">
            <v>H03</v>
          </cell>
        </row>
        <row r="279">
          <cell r="C279" t="str">
            <v>H03</v>
          </cell>
        </row>
        <row r="280">
          <cell r="C280" t="str">
            <v>H03</v>
          </cell>
        </row>
        <row r="281">
          <cell r="C281" t="str">
            <v>H03</v>
          </cell>
        </row>
        <row r="282">
          <cell r="C282" t="str">
            <v>H03</v>
          </cell>
        </row>
        <row r="283">
          <cell r="C283" t="str">
            <v>k02</v>
          </cell>
        </row>
        <row r="284">
          <cell r="C284" t="str">
            <v>H04</v>
          </cell>
        </row>
        <row r="285">
          <cell r="C285" t="str">
            <v>H04</v>
          </cell>
        </row>
        <row r="286">
          <cell r="C286" t="str">
            <v>H04</v>
          </cell>
        </row>
        <row r="287">
          <cell r="C287" t="str">
            <v>H04</v>
          </cell>
        </row>
        <row r="288">
          <cell r="C288" t="str">
            <v>H04</v>
          </cell>
        </row>
        <row r="289">
          <cell r="C289" t="str">
            <v>H04</v>
          </cell>
        </row>
        <row r="290">
          <cell r="C290" t="str">
            <v>h02</v>
          </cell>
        </row>
        <row r="291">
          <cell r="C291" t="str">
            <v>h02</v>
          </cell>
        </row>
        <row r="292">
          <cell r="C292" t="str">
            <v>J07</v>
          </cell>
        </row>
        <row r="293">
          <cell r="C293" t="str">
            <v>J07</v>
          </cell>
        </row>
        <row r="294">
          <cell r="C294" t="str">
            <v>H02</v>
          </cell>
        </row>
        <row r="295">
          <cell r="C295" t="str">
            <v>H03</v>
          </cell>
        </row>
        <row r="300">
          <cell r="C300" t="str">
            <v>I01</v>
          </cell>
        </row>
        <row r="301">
          <cell r="C301" t="str">
            <v>I01</v>
          </cell>
        </row>
        <row r="302">
          <cell r="C302" t="str">
            <v>I01</v>
          </cell>
        </row>
        <row r="303">
          <cell r="C303" t="str">
            <v>I01</v>
          </cell>
        </row>
        <row r="304">
          <cell r="C304" t="str">
            <v>I01</v>
          </cell>
        </row>
        <row r="305">
          <cell r="C305" t="str">
            <v>I01</v>
          </cell>
        </row>
        <row r="306">
          <cell r="C306" t="str">
            <v>I01</v>
          </cell>
        </row>
        <row r="307">
          <cell r="C307" t="str">
            <v>I01</v>
          </cell>
        </row>
        <row r="308">
          <cell r="C308" t="str">
            <v>I01</v>
          </cell>
        </row>
        <row r="309">
          <cell r="C309" t="str">
            <v>I01</v>
          </cell>
        </row>
        <row r="310">
          <cell r="C310" t="str">
            <v>I01</v>
          </cell>
        </row>
        <row r="311">
          <cell r="C311" t="str">
            <v>I01</v>
          </cell>
        </row>
        <row r="312">
          <cell r="C312" t="str">
            <v>I01</v>
          </cell>
        </row>
        <row r="313">
          <cell r="C313" t="str">
            <v>I01</v>
          </cell>
        </row>
        <row r="314">
          <cell r="C314" t="str">
            <v>I01</v>
          </cell>
        </row>
        <row r="315">
          <cell r="C315" t="str">
            <v>I01</v>
          </cell>
        </row>
        <row r="316">
          <cell r="C316" t="str">
            <v>I01</v>
          </cell>
        </row>
        <row r="317">
          <cell r="C317" t="str">
            <v>I01</v>
          </cell>
        </row>
        <row r="318">
          <cell r="C318" t="str">
            <v>I02</v>
          </cell>
        </row>
        <row r="319">
          <cell r="C319" t="str">
            <v>I02</v>
          </cell>
        </row>
        <row r="320">
          <cell r="C320" t="str">
            <v>I02</v>
          </cell>
        </row>
        <row r="321">
          <cell r="C321" t="str">
            <v>I02</v>
          </cell>
        </row>
        <row r="322">
          <cell r="C322" t="str">
            <v>I02</v>
          </cell>
        </row>
        <row r="323">
          <cell r="C323" t="str">
            <v>I02</v>
          </cell>
        </row>
        <row r="324">
          <cell r="C324" t="str">
            <v>I02</v>
          </cell>
        </row>
        <row r="325">
          <cell r="C325" t="str">
            <v>I02</v>
          </cell>
        </row>
        <row r="326">
          <cell r="C326" t="str">
            <v>I02</v>
          </cell>
        </row>
        <row r="327">
          <cell r="C327" t="str">
            <v>I02</v>
          </cell>
        </row>
        <row r="328">
          <cell r="C328" t="str">
            <v>I02</v>
          </cell>
        </row>
        <row r="329">
          <cell r="C329" t="str">
            <v>I02</v>
          </cell>
        </row>
        <row r="330">
          <cell r="C330" t="str">
            <v>I02</v>
          </cell>
        </row>
        <row r="331">
          <cell r="C331" t="str">
            <v>I02</v>
          </cell>
        </row>
        <row r="332">
          <cell r="C332" t="str">
            <v>I02</v>
          </cell>
        </row>
        <row r="333">
          <cell r="C333" t="str">
            <v>I02</v>
          </cell>
        </row>
        <row r="334">
          <cell r="C334" t="str">
            <v>I02</v>
          </cell>
        </row>
        <row r="335">
          <cell r="C335" t="str">
            <v>I02</v>
          </cell>
        </row>
        <row r="336">
          <cell r="C336" t="str">
            <v>I02</v>
          </cell>
        </row>
        <row r="337">
          <cell r="C337" t="str">
            <v>I02</v>
          </cell>
        </row>
        <row r="338">
          <cell r="C338" t="str">
            <v>I02</v>
          </cell>
        </row>
        <row r="339">
          <cell r="C339" t="str">
            <v>I02</v>
          </cell>
        </row>
        <row r="340">
          <cell r="C340" t="str">
            <v>I02</v>
          </cell>
        </row>
        <row r="341">
          <cell r="C341" t="str">
            <v>I02</v>
          </cell>
        </row>
        <row r="342">
          <cell r="C342" t="str">
            <v>I02</v>
          </cell>
        </row>
        <row r="343">
          <cell r="C343" t="str">
            <v>I02</v>
          </cell>
        </row>
        <row r="344">
          <cell r="C344" t="str">
            <v>I02</v>
          </cell>
        </row>
        <row r="345">
          <cell r="C345" t="str">
            <v>I02</v>
          </cell>
        </row>
        <row r="346">
          <cell r="C346" t="str">
            <v>I02</v>
          </cell>
        </row>
        <row r="347">
          <cell r="C347" t="str">
            <v>I02</v>
          </cell>
        </row>
        <row r="348">
          <cell r="C348" t="str">
            <v>I02</v>
          </cell>
        </row>
        <row r="349">
          <cell r="C349" t="str">
            <v>I02</v>
          </cell>
        </row>
        <row r="350">
          <cell r="C350" t="str">
            <v>I02</v>
          </cell>
        </row>
        <row r="351">
          <cell r="C351" t="str">
            <v>I02</v>
          </cell>
        </row>
        <row r="352">
          <cell r="C352" t="str">
            <v>I02</v>
          </cell>
        </row>
        <row r="353">
          <cell r="C353" t="str">
            <v>I02</v>
          </cell>
        </row>
        <row r="354">
          <cell r="C354" t="str">
            <v>I02</v>
          </cell>
        </row>
        <row r="355">
          <cell r="C355" t="str">
            <v>I02</v>
          </cell>
        </row>
        <row r="356">
          <cell r="C356" t="str">
            <v>I02</v>
          </cell>
        </row>
        <row r="357">
          <cell r="C357" t="str">
            <v>I02</v>
          </cell>
        </row>
        <row r="358">
          <cell r="C358" t="str">
            <v>I02</v>
          </cell>
        </row>
        <row r="359">
          <cell r="C359" t="str">
            <v>I02</v>
          </cell>
        </row>
        <row r="360">
          <cell r="C360" t="str">
            <v>I02</v>
          </cell>
        </row>
        <row r="361">
          <cell r="C361" t="str">
            <v>I02</v>
          </cell>
        </row>
        <row r="362">
          <cell r="C362" t="str">
            <v>I02</v>
          </cell>
        </row>
        <row r="363">
          <cell r="C363" t="str">
            <v>I02</v>
          </cell>
        </row>
        <row r="364">
          <cell r="C364" t="str">
            <v>I02</v>
          </cell>
        </row>
        <row r="365">
          <cell r="C365" t="str">
            <v>I02</v>
          </cell>
        </row>
        <row r="366">
          <cell r="C366" t="str">
            <v>I02</v>
          </cell>
        </row>
        <row r="367">
          <cell r="C367" t="str">
            <v>I02</v>
          </cell>
        </row>
        <row r="368">
          <cell r="C368" t="str">
            <v>I02</v>
          </cell>
        </row>
        <row r="369">
          <cell r="C369" t="str">
            <v>I02</v>
          </cell>
        </row>
        <row r="370">
          <cell r="C370" t="str">
            <v>I02</v>
          </cell>
        </row>
        <row r="371">
          <cell r="C371" t="str">
            <v>I02</v>
          </cell>
        </row>
        <row r="372">
          <cell r="C372" t="str">
            <v>I02</v>
          </cell>
        </row>
        <row r="373">
          <cell r="C373" t="str">
            <v>I02</v>
          </cell>
        </row>
        <row r="374">
          <cell r="C374" t="str">
            <v>I02</v>
          </cell>
        </row>
        <row r="375">
          <cell r="C375" t="str">
            <v>I02</v>
          </cell>
        </row>
        <row r="376">
          <cell r="C376" t="str">
            <v>I02</v>
          </cell>
        </row>
        <row r="377">
          <cell r="C377" t="str">
            <v>I02</v>
          </cell>
        </row>
        <row r="378">
          <cell r="C378" t="str">
            <v>I02</v>
          </cell>
        </row>
        <row r="379">
          <cell r="C379" t="str">
            <v>I02</v>
          </cell>
        </row>
        <row r="380">
          <cell r="C380" t="str">
            <v>I02</v>
          </cell>
        </row>
        <row r="381">
          <cell r="C381" t="str">
            <v>I02</v>
          </cell>
        </row>
        <row r="382">
          <cell r="C382" t="str">
            <v>I02</v>
          </cell>
        </row>
        <row r="383">
          <cell r="C383" t="str">
            <v>I02</v>
          </cell>
        </row>
        <row r="384">
          <cell r="C384" t="str">
            <v>I02</v>
          </cell>
        </row>
        <row r="385">
          <cell r="C385" t="str">
            <v>I02</v>
          </cell>
        </row>
        <row r="386">
          <cell r="C386" t="str">
            <v>I02</v>
          </cell>
        </row>
        <row r="387">
          <cell r="C387" t="str">
            <v>I02</v>
          </cell>
        </row>
        <row r="388">
          <cell r="C388" t="str">
            <v>I02</v>
          </cell>
        </row>
        <row r="389">
          <cell r="C389" t="str">
            <v>I02</v>
          </cell>
        </row>
        <row r="390">
          <cell r="C390" t="str">
            <v>I02</v>
          </cell>
        </row>
        <row r="391">
          <cell r="C391" t="str">
            <v>I02</v>
          </cell>
        </row>
        <row r="392">
          <cell r="C392" t="str">
            <v>I02</v>
          </cell>
        </row>
        <row r="393">
          <cell r="C393" t="str">
            <v>I02</v>
          </cell>
        </row>
        <row r="394">
          <cell r="C394" t="str">
            <v>I02</v>
          </cell>
        </row>
        <row r="395">
          <cell r="C395" t="str">
            <v>I02</v>
          </cell>
        </row>
        <row r="396">
          <cell r="C396" t="str">
            <v>I02</v>
          </cell>
        </row>
        <row r="397">
          <cell r="C397" t="str">
            <v>I02</v>
          </cell>
        </row>
        <row r="398">
          <cell r="C398" t="str">
            <v>I02</v>
          </cell>
        </row>
        <row r="399">
          <cell r="C399" t="str">
            <v>I02</v>
          </cell>
        </row>
        <row r="400">
          <cell r="C400" t="str">
            <v>I02</v>
          </cell>
        </row>
        <row r="401">
          <cell r="C401" t="str">
            <v>I02</v>
          </cell>
        </row>
        <row r="402">
          <cell r="C402" t="str">
            <v>I02</v>
          </cell>
        </row>
        <row r="403">
          <cell r="C403" t="str">
            <v>I02</v>
          </cell>
        </row>
        <row r="404">
          <cell r="C404" t="str">
            <v>I02</v>
          </cell>
        </row>
        <row r="405">
          <cell r="C405" t="str">
            <v>I02</v>
          </cell>
        </row>
        <row r="406">
          <cell r="C406" t="str">
            <v>I02</v>
          </cell>
        </row>
        <row r="407">
          <cell r="C407" t="str">
            <v>I02</v>
          </cell>
        </row>
        <row r="408">
          <cell r="C408" t="str">
            <v>I02</v>
          </cell>
        </row>
        <row r="409">
          <cell r="C409" t="str">
            <v>I02</v>
          </cell>
        </row>
        <row r="410">
          <cell r="C410" t="str">
            <v>I02</v>
          </cell>
        </row>
        <row r="411">
          <cell r="C411" t="str">
            <v>I02</v>
          </cell>
        </row>
        <row r="412">
          <cell r="C412" t="str">
            <v>I02</v>
          </cell>
        </row>
        <row r="413">
          <cell r="C413" t="str">
            <v>I02</v>
          </cell>
        </row>
        <row r="414">
          <cell r="C414" t="str">
            <v>I02</v>
          </cell>
        </row>
        <row r="415">
          <cell r="C415" t="str">
            <v>I02</v>
          </cell>
        </row>
        <row r="416">
          <cell r="C416" t="str">
            <v>I02</v>
          </cell>
        </row>
        <row r="417">
          <cell r="C417" t="str">
            <v>I02</v>
          </cell>
        </row>
        <row r="418">
          <cell r="C418" t="str">
            <v>I02</v>
          </cell>
        </row>
        <row r="419">
          <cell r="C419" t="str">
            <v>I02</v>
          </cell>
        </row>
        <row r="420">
          <cell r="C420" t="str">
            <v>I02</v>
          </cell>
        </row>
        <row r="421">
          <cell r="C421" t="str">
            <v>I02</v>
          </cell>
        </row>
        <row r="422">
          <cell r="C422" t="str">
            <v>I02</v>
          </cell>
        </row>
        <row r="423">
          <cell r="C423" t="str">
            <v>I02</v>
          </cell>
        </row>
        <row r="424">
          <cell r="C424" t="str">
            <v>I02</v>
          </cell>
        </row>
        <row r="425">
          <cell r="C425" t="str">
            <v>I02</v>
          </cell>
        </row>
        <row r="426">
          <cell r="C426" t="str">
            <v>I02</v>
          </cell>
        </row>
        <row r="427">
          <cell r="C427" t="str">
            <v>I02</v>
          </cell>
        </row>
        <row r="428">
          <cell r="C428" t="str">
            <v>I02</v>
          </cell>
        </row>
        <row r="429">
          <cell r="C429" t="str">
            <v>I02</v>
          </cell>
        </row>
        <row r="430">
          <cell r="C430" t="str">
            <v>I02</v>
          </cell>
        </row>
        <row r="431">
          <cell r="C431" t="str">
            <v>I02</v>
          </cell>
        </row>
        <row r="432">
          <cell r="C432" t="str">
            <v>I02</v>
          </cell>
        </row>
        <row r="433">
          <cell r="C433" t="str">
            <v>I02</v>
          </cell>
        </row>
        <row r="434">
          <cell r="C434" t="str">
            <v>I02</v>
          </cell>
        </row>
        <row r="435">
          <cell r="C435" t="str">
            <v>I02</v>
          </cell>
        </row>
        <row r="436">
          <cell r="C436" t="str">
            <v>I02</v>
          </cell>
        </row>
        <row r="437">
          <cell r="C437" t="str">
            <v>I02</v>
          </cell>
        </row>
        <row r="438">
          <cell r="C438" t="str">
            <v>I02</v>
          </cell>
        </row>
        <row r="439">
          <cell r="C439" t="str">
            <v>I02</v>
          </cell>
        </row>
        <row r="440">
          <cell r="C440" t="str">
            <v>I02</v>
          </cell>
        </row>
        <row r="441">
          <cell r="C441" t="str">
            <v>I02</v>
          </cell>
        </row>
        <row r="442">
          <cell r="C442" t="str">
            <v>I02</v>
          </cell>
        </row>
        <row r="443">
          <cell r="C443" t="str">
            <v>I02</v>
          </cell>
        </row>
        <row r="444">
          <cell r="C444" t="str">
            <v>I02</v>
          </cell>
        </row>
        <row r="445">
          <cell r="C445" t="str">
            <v>I02</v>
          </cell>
        </row>
        <row r="446">
          <cell r="C446" t="str">
            <v>I02</v>
          </cell>
        </row>
        <row r="447">
          <cell r="C447" t="str">
            <v>I02</v>
          </cell>
        </row>
        <row r="448">
          <cell r="C448" t="str">
            <v>I02</v>
          </cell>
        </row>
        <row r="449">
          <cell r="C449" t="str">
            <v>I02</v>
          </cell>
        </row>
        <row r="450">
          <cell r="C450" t="str">
            <v>I02</v>
          </cell>
        </row>
        <row r="451">
          <cell r="C451" t="str">
            <v>I02</v>
          </cell>
        </row>
        <row r="452">
          <cell r="C452" t="str">
            <v>I02</v>
          </cell>
        </row>
        <row r="453">
          <cell r="C453" t="str">
            <v>I02</v>
          </cell>
        </row>
        <row r="454">
          <cell r="C454" t="str">
            <v>I02</v>
          </cell>
        </row>
        <row r="455">
          <cell r="C455" t="str">
            <v>I02</v>
          </cell>
        </row>
        <row r="456">
          <cell r="C456" t="str">
            <v>I02</v>
          </cell>
        </row>
        <row r="457">
          <cell r="C457" t="str">
            <v>I03</v>
          </cell>
        </row>
        <row r="458">
          <cell r="C458" t="str">
            <v>I03</v>
          </cell>
        </row>
        <row r="459">
          <cell r="C459" t="str">
            <v>I03</v>
          </cell>
        </row>
        <row r="460">
          <cell r="C460" t="str">
            <v>I03</v>
          </cell>
        </row>
        <row r="461">
          <cell r="C461" t="str">
            <v>I04</v>
          </cell>
        </row>
        <row r="462">
          <cell r="C462" t="str">
            <v>I04</v>
          </cell>
        </row>
        <row r="468">
          <cell r="C468" t="str">
            <v>J07</v>
          </cell>
        </row>
        <row r="469">
          <cell r="C469" t="str">
            <v>J01</v>
          </cell>
        </row>
        <row r="470">
          <cell r="C470" t="str">
            <v>J02</v>
          </cell>
        </row>
        <row r="471">
          <cell r="C471" t="str">
            <v>J02</v>
          </cell>
        </row>
        <row r="472">
          <cell r="C472" t="str">
            <v>J03</v>
          </cell>
        </row>
        <row r="473">
          <cell r="C473" t="str">
            <v>J03</v>
          </cell>
        </row>
        <row r="474">
          <cell r="C474" t="str">
            <v>J04</v>
          </cell>
        </row>
        <row r="475">
          <cell r="C475" t="str">
            <v>J17</v>
          </cell>
        </row>
        <row r="476">
          <cell r="C476" t="str">
            <v>J05</v>
          </cell>
        </row>
        <row r="477">
          <cell r="C477" t="str">
            <v>J05</v>
          </cell>
        </row>
        <row r="478">
          <cell r="C478" t="str">
            <v>J05</v>
          </cell>
        </row>
        <row r="479">
          <cell r="C479" t="str">
            <v>J05</v>
          </cell>
        </row>
        <row r="480">
          <cell r="C480" t="str">
            <v>J05</v>
          </cell>
        </row>
        <row r="481">
          <cell r="C481" t="str">
            <v>J05</v>
          </cell>
        </row>
        <row r="482">
          <cell r="C482" t="str">
            <v>J05</v>
          </cell>
        </row>
        <row r="483">
          <cell r="C483" t="str">
            <v>J05</v>
          </cell>
        </row>
        <row r="484">
          <cell r="C484" t="str">
            <v>J05</v>
          </cell>
        </row>
        <row r="485">
          <cell r="C485" t="str">
            <v>J05</v>
          </cell>
        </row>
        <row r="486">
          <cell r="C486" t="str">
            <v>J05</v>
          </cell>
        </row>
        <row r="487">
          <cell r="C487" t="str">
            <v>J05</v>
          </cell>
        </row>
        <row r="488">
          <cell r="C488" t="str">
            <v>J05</v>
          </cell>
        </row>
        <row r="489">
          <cell r="C489" t="str">
            <v>J05</v>
          </cell>
        </row>
        <row r="490">
          <cell r="C490" t="str">
            <v>J05</v>
          </cell>
        </row>
        <row r="491">
          <cell r="C491" t="str">
            <v>J05</v>
          </cell>
        </row>
        <row r="492">
          <cell r="C492" t="str">
            <v>J05</v>
          </cell>
        </row>
        <row r="493">
          <cell r="C493" t="str">
            <v>J05</v>
          </cell>
        </row>
        <row r="494">
          <cell r="C494" t="str">
            <v>J05</v>
          </cell>
        </row>
        <row r="495">
          <cell r="C495" t="str">
            <v>J05</v>
          </cell>
        </row>
        <row r="496">
          <cell r="C496" t="str">
            <v>J05</v>
          </cell>
        </row>
        <row r="497">
          <cell r="C497" t="str">
            <v>J05</v>
          </cell>
        </row>
        <row r="498">
          <cell r="C498" t="str">
            <v>J05</v>
          </cell>
        </row>
        <row r="499">
          <cell r="C499" t="str">
            <v>J05</v>
          </cell>
        </row>
        <row r="500">
          <cell r="C500" t="str">
            <v>J05</v>
          </cell>
        </row>
        <row r="501">
          <cell r="C501" t="str">
            <v>J05</v>
          </cell>
        </row>
        <row r="502">
          <cell r="C502" t="str">
            <v>J05</v>
          </cell>
        </row>
        <row r="503">
          <cell r="C503" t="str">
            <v>J05</v>
          </cell>
        </row>
        <row r="504">
          <cell r="C504" t="str">
            <v>J05</v>
          </cell>
        </row>
        <row r="505">
          <cell r="C505" t="str">
            <v>J05</v>
          </cell>
        </row>
        <row r="506">
          <cell r="C506" t="str">
            <v>J05</v>
          </cell>
        </row>
        <row r="507">
          <cell r="C507" t="str">
            <v>J05</v>
          </cell>
        </row>
        <row r="508">
          <cell r="C508" t="str">
            <v>J05</v>
          </cell>
        </row>
        <row r="509">
          <cell r="C509" t="str">
            <v>J05</v>
          </cell>
        </row>
        <row r="510">
          <cell r="C510" t="str">
            <v>J05</v>
          </cell>
        </row>
        <row r="511">
          <cell r="C511" t="str">
            <v>J05</v>
          </cell>
        </row>
        <row r="512">
          <cell r="C512" t="str">
            <v>J05</v>
          </cell>
        </row>
        <row r="513">
          <cell r="C513" t="str">
            <v>J05</v>
          </cell>
        </row>
        <row r="514">
          <cell r="C514" t="str">
            <v>J05</v>
          </cell>
        </row>
        <row r="515">
          <cell r="C515" t="str">
            <v>J05</v>
          </cell>
        </row>
        <row r="516">
          <cell r="C516" t="str">
            <v>J05</v>
          </cell>
        </row>
        <row r="517">
          <cell r="C517" t="str">
            <v>J05</v>
          </cell>
        </row>
        <row r="518">
          <cell r="C518" t="str">
            <v>J05</v>
          </cell>
        </row>
        <row r="519">
          <cell r="C519" t="str">
            <v>J05</v>
          </cell>
        </row>
        <row r="520">
          <cell r="C520" t="str">
            <v>J05</v>
          </cell>
        </row>
        <row r="521">
          <cell r="C521" t="str">
            <v>J05</v>
          </cell>
        </row>
        <row r="522">
          <cell r="C522" t="str">
            <v>J05</v>
          </cell>
        </row>
        <row r="523">
          <cell r="C523" t="str">
            <v>J05</v>
          </cell>
        </row>
        <row r="524">
          <cell r="C524" t="str">
            <v>J05</v>
          </cell>
        </row>
        <row r="525">
          <cell r="C525" t="str">
            <v>J05</v>
          </cell>
        </row>
        <row r="526">
          <cell r="C526" t="str">
            <v>J05</v>
          </cell>
        </row>
        <row r="527">
          <cell r="C527" t="str">
            <v>J05</v>
          </cell>
        </row>
        <row r="528">
          <cell r="C528" t="str">
            <v>J05</v>
          </cell>
        </row>
        <row r="529">
          <cell r="C529" t="str">
            <v>J05</v>
          </cell>
        </row>
        <row r="530">
          <cell r="C530" t="str">
            <v>J05</v>
          </cell>
        </row>
        <row r="531">
          <cell r="C531" t="str">
            <v>J05</v>
          </cell>
        </row>
        <row r="532">
          <cell r="C532" t="str">
            <v>J05</v>
          </cell>
        </row>
        <row r="533">
          <cell r="C533" t="str">
            <v>J05</v>
          </cell>
        </row>
        <row r="534">
          <cell r="C534" t="str">
            <v>J05</v>
          </cell>
        </row>
        <row r="535">
          <cell r="C535" t="str">
            <v>J05</v>
          </cell>
        </row>
        <row r="536">
          <cell r="C536" t="str">
            <v>J05</v>
          </cell>
        </row>
        <row r="537">
          <cell r="C537" t="str">
            <v>J05</v>
          </cell>
        </row>
        <row r="538">
          <cell r="C538" t="str">
            <v>J05</v>
          </cell>
        </row>
        <row r="539">
          <cell r="C539" t="str">
            <v>J05</v>
          </cell>
        </row>
        <row r="540">
          <cell r="C540" t="str">
            <v>J05</v>
          </cell>
        </row>
        <row r="541">
          <cell r="C541" t="str">
            <v>J05</v>
          </cell>
        </row>
        <row r="542">
          <cell r="C542" t="str">
            <v>J05</v>
          </cell>
        </row>
        <row r="543">
          <cell r="C543" t="str">
            <v>J05</v>
          </cell>
        </row>
        <row r="544">
          <cell r="C544" t="str">
            <v>J05</v>
          </cell>
        </row>
        <row r="545">
          <cell r="C545" t="str">
            <v>J05</v>
          </cell>
        </row>
        <row r="546">
          <cell r="C546" t="str">
            <v>J05</v>
          </cell>
        </row>
        <row r="547">
          <cell r="C547" t="str">
            <v>J05</v>
          </cell>
        </row>
        <row r="548">
          <cell r="C548" t="str">
            <v>J05</v>
          </cell>
        </row>
        <row r="549">
          <cell r="C549" t="str">
            <v>J05</v>
          </cell>
        </row>
        <row r="550">
          <cell r="C550" t="str">
            <v>J05</v>
          </cell>
        </row>
        <row r="551">
          <cell r="C551" t="str">
            <v>J05</v>
          </cell>
        </row>
        <row r="552">
          <cell r="C552" t="str">
            <v>J05</v>
          </cell>
        </row>
        <row r="553">
          <cell r="C553" t="str">
            <v>J05</v>
          </cell>
        </row>
        <row r="554">
          <cell r="C554" t="str">
            <v>J05</v>
          </cell>
        </row>
        <row r="555">
          <cell r="C555" t="str">
            <v>J05</v>
          </cell>
        </row>
        <row r="556">
          <cell r="C556" t="str">
            <v>J05</v>
          </cell>
        </row>
        <row r="557">
          <cell r="C557" t="str">
            <v>J05</v>
          </cell>
        </row>
        <row r="558">
          <cell r="C558" t="str">
            <v>J05</v>
          </cell>
        </row>
        <row r="559">
          <cell r="C559" t="str">
            <v>J05</v>
          </cell>
        </row>
        <row r="560">
          <cell r="C560" t="str">
            <v>J05</v>
          </cell>
        </row>
        <row r="561">
          <cell r="C561" t="str">
            <v>J05</v>
          </cell>
        </row>
        <row r="562">
          <cell r="C562" t="str">
            <v>J05</v>
          </cell>
        </row>
        <row r="563">
          <cell r="C563" t="str">
            <v>J05</v>
          </cell>
        </row>
        <row r="564">
          <cell r="C564" t="str">
            <v>J05</v>
          </cell>
        </row>
        <row r="565">
          <cell r="C565" t="str">
            <v>J05</v>
          </cell>
        </row>
        <row r="566">
          <cell r="C566" t="str">
            <v>J05</v>
          </cell>
        </row>
        <row r="567">
          <cell r="C567" t="str">
            <v>J05</v>
          </cell>
        </row>
        <row r="568">
          <cell r="C568" t="str">
            <v>K05</v>
          </cell>
        </row>
        <row r="569">
          <cell r="C569" t="str">
            <v>K05</v>
          </cell>
        </row>
        <row r="570">
          <cell r="C570" t="str">
            <v>K05</v>
          </cell>
        </row>
        <row r="571">
          <cell r="C571" t="str">
            <v>K05</v>
          </cell>
        </row>
        <row r="572">
          <cell r="C572" t="str">
            <v>K05</v>
          </cell>
        </row>
        <row r="573">
          <cell r="C573" t="str">
            <v>K05</v>
          </cell>
        </row>
        <row r="574">
          <cell r="C574" t="str">
            <v>K05</v>
          </cell>
        </row>
        <row r="575">
          <cell r="C575" t="str">
            <v>K05</v>
          </cell>
        </row>
        <row r="576">
          <cell r="C576" t="str">
            <v>J07</v>
          </cell>
        </row>
        <row r="577">
          <cell r="C577" t="str">
            <v>J07</v>
          </cell>
        </row>
        <row r="578">
          <cell r="C578" t="str">
            <v>J07</v>
          </cell>
        </row>
        <row r="579">
          <cell r="C579" t="str">
            <v>J07</v>
          </cell>
        </row>
        <row r="580">
          <cell r="C580" t="str">
            <v>J07</v>
          </cell>
        </row>
        <row r="581">
          <cell r="C581" t="str">
            <v>J07</v>
          </cell>
        </row>
        <row r="582">
          <cell r="C582" t="str">
            <v>J07</v>
          </cell>
        </row>
        <row r="583">
          <cell r="C583" t="str">
            <v>J07</v>
          </cell>
        </row>
        <row r="584">
          <cell r="C584" t="str">
            <v>J07</v>
          </cell>
        </row>
        <row r="585">
          <cell r="C585" t="str">
            <v>J07</v>
          </cell>
        </row>
        <row r="586">
          <cell r="C586" t="str">
            <v>J07</v>
          </cell>
        </row>
        <row r="587">
          <cell r="C587" t="str">
            <v>J07</v>
          </cell>
        </row>
        <row r="588">
          <cell r="C588" t="str">
            <v>J07</v>
          </cell>
        </row>
        <row r="589">
          <cell r="C589" t="str">
            <v>J07</v>
          </cell>
        </row>
        <row r="590">
          <cell r="C590" t="str">
            <v>J07</v>
          </cell>
        </row>
        <row r="591">
          <cell r="C591" t="str">
            <v>J07</v>
          </cell>
        </row>
        <row r="592">
          <cell r="C592" t="str">
            <v>J07</v>
          </cell>
        </row>
        <row r="593">
          <cell r="C593" t="str">
            <v>J07</v>
          </cell>
        </row>
        <row r="594">
          <cell r="C594" t="str">
            <v>J07</v>
          </cell>
        </row>
        <row r="595">
          <cell r="C595" t="str">
            <v>J07</v>
          </cell>
        </row>
        <row r="596">
          <cell r="C596" t="str">
            <v>J07</v>
          </cell>
        </row>
        <row r="597">
          <cell r="C597" t="str">
            <v>J07</v>
          </cell>
        </row>
        <row r="598">
          <cell r="C598" t="str">
            <v>J07</v>
          </cell>
        </row>
        <row r="599">
          <cell r="C599" t="str">
            <v>J07</v>
          </cell>
        </row>
        <row r="600">
          <cell r="C600" t="str">
            <v>J07</v>
          </cell>
        </row>
        <row r="601">
          <cell r="C601" t="str">
            <v>J07</v>
          </cell>
        </row>
        <row r="602">
          <cell r="C602" t="str">
            <v>J07</v>
          </cell>
        </row>
        <row r="603">
          <cell r="C603" t="str">
            <v>J07</v>
          </cell>
        </row>
        <row r="604">
          <cell r="C604" t="str">
            <v>J07</v>
          </cell>
        </row>
        <row r="605">
          <cell r="C605" t="str">
            <v>J16</v>
          </cell>
        </row>
        <row r="606">
          <cell r="C606" t="str">
            <v>J07</v>
          </cell>
        </row>
        <row r="607">
          <cell r="C607" t="str">
            <v>J07</v>
          </cell>
        </row>
        <row r="608">
          <cell r="C608" t="str">
            <v>J07</v>
          </cell>
        </row>
        <row r="609">
          <cell r="C609" t="str">
            <v>J07</v>
          </cell>
        </row>
        <row r="610">
          <cell r="C610" t="str">
            <v>J07</v>
          </cell>
        </row>
        <row r="611">
          <cell r="C611" t="str">
            <v>J07</v>
          </cell>
        </row>
        <row r="612">
          <cell r="C612" t="str">
            <v>J07</v>
          </cell>
        </row>
        <row r="613">
          <cell r="C613" t="str">
            <v>J07</v>
          </cell>
        </row>
        <row r="614">
          <cell r="C614" t="str">
            <v>J07</v>
          </cell>
        </row>
        <row r="615">
          <cell r="C615" t="str">
            <v>J07</v>
          </cell>
        </row>
        <row r="616">
          <cell r="C616" t="str">
            <v>J07</v>
          </cell>
        </row>
        <row r="617">
          <cell r="C617" t="str">
            <v>J07</v>
          </cell>
        </row>
        <row r="618">
          <cell r="C618" t="str">
            <v>J07</v>
          </cell>
        </row>
        <row r="619">
          <cell r="C619" t="str">
            <v>J07</v>
          </cell>
        </row>
        <row r="620">
          <cell r="C620" t="str">
            <v>J07</v>
          </cell>
        </row>
        <row r="621">
          <cell r="C621" t="str">
            <v>J07</v>
          </cell>
        </row>
        <row r="622">
          <cell r="C622" t="str">
            <v>J07</v>
          </cell>
        </row>
        <row r="623">
          <cell r="C623" t="str">
            <v>J07</v>
          </cell>
        </row>
        <row r="624">
          <cell r="C624" t="str">
            <v>J07</v>
          </cell>
        </row>
        <row r="625">
          <cell r="C625" t="str">
            <v>J07</v>
          </cell>
        </row>
        <row r="626">
          <cell r="C626" t="str">
            <v>J07</v>
          </cell>
        </row>
        <row r="627">
          <cell r="C627" t="str">
            <v>J07</v>
          </cell>
        </row>
        <row r="628">
          <cell r="C628" t="str">
            <v>K04</v>
          </cell>
        </row>
        <row r="629">
          <cell r="C629" t="str">
            <v>J07</v>
          </cell>
        </row>
        <row r="630">
          <cell r="C630" t="str">
            <v>J07</v>
          </cell>
        </row>
        <row r="631">
          <cell r="C631" t="str">
            <v>J07</v>
          </cell>
        </row>
        <row r="632">
          <cell r="C632" t="str">
            <v>J07</v>
          </cell>
        </row>
        <row r="633">
          <cell r="C633" t="str">
            <v>J07</v>
          </cell>
        </row>
        <row r="634">
          <cell r="C634" t="str">
            <v>J07</v>
          </cell>
        </row>
        <row r="635">
          <cell r="C635" t="str">
            <v>J07</v>
          </cell>
        </row>
        <row r="636">
          <cell r="C636" t="str">
            <v>J07</v>
          </cell>
        </row>
        <row r="637">
          <cell r="C637" t="str">
            <v>J07</v>
          </cell>
        </row>
        <row r="638">
          <cell r="C638" t="str">
            <v>H03</v>
          </cell>
        </row>
        <row r="639">
          <cell r="C639" t="str">
            <v>J07</v>
          </cell>
        </row>
        <row r="640">
          <cell r="C640" t="str">
            <v>J07</v>
          </cell>
        </row>
        <row r="641">
          <cell r="C641" t="str">
            <v>J07</v>
          </cell>
        </row>
        <row r="642">
          <cell r="C642" t="str">
            <v>J07</v>
          </cell>
        </row>
        <row r="643">
          <cell r="C643" t="str">
            <v>J07</v>
          </cell>
        </row>
        <row r="644">
          <cell r="C644" t="str">
            <v>j07</v>
          </cell>
        </row>
        <row r="645">
          <cell r="C645" t="str">
            <v>j07</v>
          </cell>
        </row>
        <row r="646">
          <cell r="C646" t="str">
            <v>j07</v>
          </cell>
        </row>
        <row r="647">
          <cell r="C647" t="str">
            <v>J08</v>
          </cell>
        </row>
        <row r="648">
          <cell r="C648" t="str">
            <v>J08</v>
          </cell>
        </row>
        <row r="649">
          <cell r="C649" t="str">
            <v>J08</v>
          </cell>
        </row>
        <row r="650">
          <cell r="C650" t="str">
            <v>J08</v>
          </cell>
        </row>
        <row r="651">
          <cell r="C651" t="str">
            <v>J08</v>
          </cell>
        </row>
        <row r="652">
          <cell r="C652" t="str">
            <v>J08</v>
          </cell>
        </row>
        <row r="653">
          <cell r="C653" t="str">
            <v>J08</v>
          </cell>
        </row>
        <row r="654">
          <cell r="C654" t="str">
            <v>J08</v>
          </cell>
        </row>
        <row r="655">
          <cell r="C655" t="str">
            <v>J09</v>
          </cell>
        </row>
        <row r="656">
          <cell r="C656" t="str">
            <v>J12</v>
          </cell>
        </row>
        <row r="657">
          <cell r="C657" t="str">
            <v>J12</v>
          </cell>
        </row>
        <row r="658">
          <cell r="C658" t="str">
            <v>J07</v>
          </cell>
        </row>
        <row r="659">
          <cell r="C659" t="str">
            <v>J07</v>
          </cell>
        </row>
        <row r="660">
          <cell r="C660" t="str">
            <v>J07</v>
          </cell>
        </row>
        <row r="661">
          <cell r="C661" t="str">
            <v>J07</v>
          </cell>
        </row>
        <row r="662">
          <cell r="C662" t="str">
            <v>J14</v>
          </cell>
        </row>
        <row r="663">
          <cell r="C663" t="str">
            <v>J14</v>
          </cell>
        </row>
        <row r="664">
          <cell r="C664" t="str">
            <v>J14</v>
          </cell>
        </row>
        <row r="665">
          <cell r="C665" t="str">
            <v>j07</v>
          </cell>
        </row>
        <row r="666">
          <cell r="C666" t="str">
            <v>j07</v>
          </cell>
        </row>
        <row r="667">
          <cell r="C667" t="str">
            <v>J14</v>
          </cell>
        </row>
        <row r="668">
          <cell r="C668" t="str">
            <v>J14</v>
          </cell>
        </row>
        <row r="669">
          <cell r="C669" t="str">
            <v>J14</v>
          </cell>
        </row>
        <row r="670">
          <cell r="C670" t="str">
            <v>J14</v>
          </cell>
        </row>
        <row r="671">
          <cell r="C671" t="str">
            <v>J14</v>
          </cell>
        </row>
        <row r="676">
          <cell r="C676" t="str">
            <v>K01</v>
          </cell>
        </row>
        <row r="677">
          <cell r="C677" t="str">
            <v>K01</v>
          </cell>
        </row>
        <row r="678">
          <cell r="C678" t="str">
            <v>K01</v>
          </cell>
        </row>
        <row r="679">
          <cell r="C679" t="str">
            <v>K01</v>
          </cell>
        </row>
        <row r="680">
          <cell r="C680" t="str">
            <v>K01</v>
          </cell>
        </row>
        <row r="681">
          <cell r="C681" t="str">
            <v>K01</v>
          </cell>
        </row>
        <row r="682">
          <cell r="C682" t="str">
            <v>K01</v>
          </cell>
        </row>
        <row r="683">
          <cell r="C683" t="str">
            <v>K01</v>
          </cell>
        </row>
        <row r="684">
          <cell r="C684" t="str">
            <v>K01</v>
          </cell>
        </row>
        <row r="685">
          <cell r="C685" t="str">
            <v>K01</v>
          </cell>
        </row>
        <row r="686">
          <cell r="C686" t="str">
            <v>K01</v>
          </cell>
        </row>
        <row r="687">
          <cell r="C687" t="str">
            <v>K01</v>
          </cell>
        </row>
        <row r="688">
          <cell r="C688" t="str">
            <v>K01</v>
          </cell>
        </row>
        <row r="689">
          <cell r="C689" t="str">
            <v>K01</v>
          </cell>
        </row>
        <row r="690">
          <cell r="C690" t="str">
            <v>K01</v>
          </cell>
        </row>
        <row r="691">
          <cell r="C691" t="str">
            <v>K01</v>
          </cell>
        </row>
        <row r="692">
          <cell r="C692" t="str">
            <v>K01</v>
          </cell>
        </row>
        <row r="693">
          <cell r="C693" t="str">
            <v>K01</v>
          </cell>
        </row>
        <row r="694">
          <cell r="C694" t="str">
            <v>K01</v>
          </cell>
        </row>
        <row r="695">
          <cell r="C695" t="str">
            <v>H04</v>
          </cell>
        </row>
        <row r="696">
          <cell r="C696" t="str">
            <v>K02</v>
          </cell>
        </row>
        <row r="697">
          <cell r="C697" t="str">
            <v>K02</v>
          </cell>
        </row>
        <row r="698">
          <cell r="C698" t="str">
            <v>K02</v>
          </cell>
        </row>
        <row r="699">
          <cell r="C699" t="str">
            <v>K02</v>
          </cell>
        </row>
        <row r="700">
          <cell r="C700" t="str">
            <v>K02</v>
          </cell>
        </row>
        <row r="701">
          <cell r="C701" t="str">
            <v>K02</v>
          </cell>
        </row>
        <row r="702">
          <cell r="C702" t="str">
            <v>K02</v>
          </cell>
        </row>
        <row r="703">
          <cell r="C703" t="str">
            <v>K02</v>
          </cell>
        </row>
        <row r="704">
          <cell r="C704" t="str">
            <v>K02</v>
          </cell>
        </row>
        <row r="705">
          <cell r="C705" t="str">
            <v>K02</v>
          </cell>
        </row>
        <row r="706">
          <cell r="C706" t="str">
            <v>K02</v>
          </cell>
        </row>
        <row r="707">
          <cell r="C707" t="str">
            <v>K02</v>
          </cell>
        </row>
        <row r="708">
          <cell r="C708" t="str">
            <v>K02</v>
          </cell>
        </row>
        <row r="709">
          <cell r="C709" t="str">
            <v>K02</v>
          </cell>
        </row>
        <row r="710">
          <cell r="C710" t="str">
            <v>K02</v>
          </cell>
        </row>
        <row r="711">
          <cell r="C711" t="str">
            <v>K02</v>
          </cell>
        </row>
        <row r="712">
          <cell r="C712" t="str">
            <v>K02</v>
          </cell>
        </row>
        <row r="713">
          <cell r="C713" t="str">
            <v>K02</v>
          </cell>
        </row>
        <row r="714">
          <cell r="C714" t="str">
            <v>K02</v>
          </cell>
        </row>
        <row r="715">
          <cell r="C715" t="str">
            <v>K02</v>
          </cell>
        </row>
        <row r="716">
          <cell r="C716" t="str">
            <v>K02</v>
          </cell>
        </row>
        <row r="717">
          <cell r="C717" t="str">
            <v>K02</v>
          </cell>
        </row>
        <row r="718">
          <cell r="C718" t="str">
            <v>K02</v>
          </cell>
        </row>
        <row r="719">
          <cell r="C719" t="str">
            <v>K02</v>
          </cell>
        </row>
        <row r="720">
          <cell r="C720" t="str">
            <v>K02</v>
          </cell>
        </row>
        <row r="721">
          <cell r="C721" t="str">
            <v>K02</v>
          </cell>
        </row>
        <row r="722">
          <cell r="C722" t="str">
            <v>K02</v>
          </cell>
        </row>
        <row r="723">
          <cell r="C723" t="str">
            <v>K02</v>
          </cell>
        </row>
        <row r="724">
          <cell r="C724" t="str">
            <v>K02</v>
          </cell>
        </row>
        <row r="725">
          <cell r="C725" t="str">
            <v>K02</v>
          </cell>
        </row>
        <row r="726">
          <cell r="C726" t="str">
            <v>K02</v>
          </cell>
        </row>
        <row r="727">
          <cell r="C727" t="str">
            <v>K02</v>
          </cell>
        </row>
        <row r="728">
          <cell r="C728" t="str">
            <v>K02</v>
          </cell>
        </row>
        <row r="729">
          <cell r="C729" t="str">
            <v>K02</v>
          </cell>
        </row>
        <row r="730">
          <cell r="C730" t="str">
            <v>K02</v>
          </cell>
        </row>
        <row r="731">
          <cell r="C731" t="str">
            <v>K02</v>
          </cell>
        </row>
        <row r="732">
          <cell r="C732" t="str">
            <v>K03</v>
          </cell>
        </row>
        <row r="733">
          <cell r="C733" t="str">
            <v>K03</v>
          </cell>
        </row>
        <row r="734">
          <cell r="C734" t="str">
            <v>K03</v>
          </cell>
        </row>
        <row r="735">
          <cell r="C735" t="str">
            <v>j07</v>
          </cell>
        </row>
        <row r="736">
          <cell r="C736" t="str">
            <v>K03</v>
          </cell>
        </row>
        <row r="737">
          <cell r="C737" t="str">
            <v>K03</v>
          </cell>
        </row>
        <row r="738">
          <cell r="C738" t="str">
            <v>K03</v>
          </cell>
        </row>
        <row r="739">
          <cell r="C739" t="str">
            <v>K03</v>
          </cell>
        </row>
        <row r="740">
          <cell r="C740" t="str">
            <v>K03</v>
          </cell>
        </row>
        <row r="741">
          <cell r="C741" t="str">
            <v>K03</v>
          </cell>
        </row>
        <row r="742">
          <cell r="C742" t="str">
            <v>K03</v>
          </cell>
        </row>
        <row r="743">
          <cell r="C743" t="str">
            <v>J07</v>
          </cell>
        </row>
        <row r="744">
          <cell r="C744" t="str">
            <v>J07</v>
          </cell>
        </row>
        <row r="745">
          <cell r="C745" t="str">
            <v>J07</v>
          </cell>
        </row>
        <row r="746">
          <cell r="C746" t="str">
            <v>J07</v>
          </cell>
        </row>
        <row r="747">
          <cell r="C747" t="str">
            <v>K04</v>
          </cell>
        </row>
        <row r="748">
          <cell r="C748" t="str">
            <v>K04</v>
          </cell>
        </row>
        <row r="749">
          <cell r="C749" t="str">
            <v>K04</v>
          </cell>
        </row>
        <row r="750">
          <cell r="C750" t="str">
            <v>K04</v>
          </cell>
        </row>
        <row r="751">
          <cell r="C751" t="str">
            <v>K04</v>
          </cell>
        </row>
        <row r="752">
          <cell r="C752" t="str">
            <v>K04</v>
          </cell>
        </row>
        <row r="753">
          <cell r="C753" t="str">
            <v>K04</v>
          </cell>
        </row>
        <row r="754">
          <cell r="C754" t="str">
            <v>K04</v>
          </cell>
        </row>
        <row r="755">
          <cell r="C755" t="str">
            <v>K04</v>
          </cell>
        </row>
        <row r="756">
          <cell r="C756" t="str">
            <v>K04</v>
          </cell>
        </row>
        <row r="757">
          <cell r="C757" t="str">
            <v>K04</v>
          </cell>
        </row>
        <row r="758">
          <cell r="C758" t="str">
            <v>K04</v>
          </cell>
        </row>
        <row r="759">
          <cell r="C759" t="str">
            <v>K04</v>
          </cell>
        </row>
        <row r="760">
          <cell r="C760" t="str">
            <v>J07</v>
          </cell>
        </row>
        <row r="761">
          <cell r="C761" t="str">
            <v>K04</v>
          </cell>
        </row>
        <row r="762">
          <cell r="C762" t="str">
            <v>K04</v>
          </cell>
        </row>
        <row r="763">
          <cell r="C763" t="str">
            <v>K04</v>
          </cell>
        </row>
        <row r="764">
          <cell r="C764" t="str">
            <v>K04</v>
          </cell>
        </row>
        <row r="765">
          <cell r="C765" t="str">
            <v>K04</v>
          </cell>
        </row>
        <row r="766">
          <cell r="C766" t="str">
            <v>K04</v>
          </cell>
        </row>
        <row r="767">
          <cell r="C767" t="str">
            <v>K04</v>
          </cell>
        </row>
        <row r="768">
          <cell r="C768" t="str">
            <v>K04</v>
          </cell>
        </row>
        <row r="769">
          <cell r="C769" t="str">
            <v>j07</v>
          </cell>
        </row>
        <row r="770">
          <cell r="C770" t="str">
            <v>K04</v>
          </cell>
        </row>
        <row r="771">
          <cell r="C771" t="str">
            <v>K04</v>
          </cell>
        </row>
        <row r="772">
          <cell r="C772" t="str">
            <v>K04</v>
          </cell>
        </row>
        <row r="773">
          <cell r="C773" t="str">
            <v>K04</v>
          </cell>
        </row>
        <row r="774">
          <cell r="C774" t="str">
            <v>K04</v>
          </cell>
        </row>
        <row r="775">
          <cell r="C775" t="str">
            <v>K04</v>
          </cell>
        </row>
        <row r="776">
          <cell r="C776" t="str">
            <v>K04</v>
          </cell>
        </row>
        <row r="777">
          <cell r="C777" t="str">
            <v>K04</v>
          </cell>
        </row>
        <row r="778">
          <cell r="C778" t="str">
            <v>K04</v>
          </cell>
        </row>
        <row r="779">
          <cell r="C779" t="str">
            <v>K04</v>
          </cell>
        </row>
        <row r="780">
          <cell r="C780" t="str">
            <v>K04</v>
          </cell>
        </row>
        <row r="781">
          <cell r="C781" t="str">
            <v>K04</v>
          </cell>
        </row>
        <row r="782">
          <cell r="C782" t="str">
            <v>k04</v>
          </cell>
        </row>
        <row r="783">
          <cell r="C783" t="str">
            <v>K04</v>
          </cell>
        </row>
        <row r="784">
          <cell r="C784" t="str">
            <v>K04</v>
          </cell>
        </row>
        <row r="785">
          <cell r="C785" t="str">
            <v>K04</v>
          </cell>
        </row>
        <row r="786">
          <cell r="C786" t="str">
            <v>K04</v>
          </cell>
        </row>
        <row r="787">
          <cell r="C787" t="str">
            <v>K04</v>
          </cell>
        </row>
        <row r="788">
          <cell r="C788" t="str">
            <v>K04</v>
          </cell>
        </row>
        <row r="789">
          <cell r="C789" t="str">
            <v>K04</v>
          </cell>
        </row>
        <row r="790">
          <cell r="C790" t="str">
            <v>K04</v>
          </cell>
        </row>
        <row r="791">
          <cell r="C791" t="str">
            <v>K04</v>
          </cell>
        </row>
        <row r="792">
          <cell r="C792" t="str">
            <v>K04</v>
          </cell>
        </row>
        <row r="793">
          <cell r="C793" t="str">
            <v>K04</v>
          </cell>
        </row>
        <row r="794">
          <cell r="C794" t="str">
            <v>K04</v>
          </cell>
        </row>
        <row r="795">
          <cell r="C795" t="str">
            <v>K04</v>
          </cell>
        </row>
        <row r="796">
          <cell r="C796" t="str">
            <v>K04</v>
          </cell>
        </row>
        <row r="797">
          <cell r="C797" t="str">
            <v>K04</v>
          </cell>
        </row>
        <row r="798">
          <cell r="C798" t="str">
            <v>K04</v>
          </cell>
        </row>
        <row r="799">
          <cell r="C799" t="str">
            <v>K04</v>
          </cell>
        </row>
        <row r="800">
          <cell r="C800" t="str">
            <v>K04</v>
          </cell>
        </row>
        <row r="801">
          <cell r="C801" t="str">
            <v>K04</v>
          </cell>
        </row>
        <row r="802">
          <cell r="C802" t="str">
            <v>K04</v>
          </cell>
        </row>
        <row r="803">
          <cell r="C803" t="str">
            <v>K04</v>
          </cell>
        </row>
        <row r="804">
          <cell r="C804" t="str">
            <v>K04</v>
          </cell>
        </row>
        <row r="805">
          <cell r="C805" t="str">
            <v>K04</v>
          </cell>
        </row>
        <row r="806">
          <cell r="C806" t="str">
            <v>k04</v>
          </cell>
        </row>
        <row r="807">
          <cell r="C807" t="str">
            <v>K04</v>
          </cell>
        </row>
        <row r="808">
          <cell r="C808" t="str">
            <v>K04</v>
          </cell>
        </row>
        <row r="809">
          <cell r="C809" t="str">
            <v>K04</v>
          </cell>
        </row>
        <row r="810">
          <cell r="C810" t="str">
            <v>K04</v>
          </cell>
        </row>
        <row r="811">
          <cell r="C811" t="str">
            <v>K04</v>
          </cell>
        </row>
        <row r="812">
          <cell r="C812" t="str">
            <v>K04</v>
          </cell>
        </row>
        <row r="813">
          <cell r="C813" t="str">
            <v>K04</v>
          </cell>
        </row>
        <row r="814">
          <cell r="C814" t="str">
            <v>K04</v>
          </cell>
        </row>
        <row r="815">
          <cell r="C815" t="str">
            <v>K04</v>
          </cell>
        </row>
        <row r="816">
          <cell r="C816" t="str">
            <v>J07</v>
          </cell>
        </row>
        <row r="817">
          <cell r="C817" t="str">
            <v>K04</v>
          </cell>
        </row>
        <row r="818">
          <cell r="C818" t="str">
            <v>K04</v>
          </cell>
        </row>
        <row r="819">
          <cell r="C819" t="str">
            <v>K04</v>
          </cell>
        </row>
        <row r="820">
          <cell r="C820" t="str">
            <v>K04</v>
          </cell>
        </row>
        <row r="821">
          <cell r="C821" t="str">
            <v>K04</v>
          </cell>
        </row>
        <row r="822">
          <cell r="C822" t="str">
            <v>K04</v>
          </cell>
        </row>
        <row r="823">
          <cell r="C823" t="str">
            <v>K04</v>
          </cell>
        </row>
        <row r="824">
          <cell r="C824" t="str">
            <v>K04</v>
          </cell>
        </row>
        <row r="825">
          <cell r="C825" t="str">
            <v>K04</v>
          </cell>
        </row>
        <row r="826">
          <cell r="C826" t="str">
            <v>K04</v>
          </cell>
        </row>
        <row r="827">
          <cell r="C827" t="str">
            <v>K04</v>
          </cell>
        </row>
        <row r="828">
          <cell r="C828" t="str">
            <v>K04</v>
          </cell>
        </row>
        <row r="829">
          <cell r="C829" t="str">
            <v>K04</v>
          </cell>
        </row>
        <row r="830">
          <cell r="C830" t="str">
            <v>K04</v>
          </cell>
        </row>
        <row r="831">
          <cell r="C831" t="str">
            <v>K04</v>
          </cell>
        </row>
        <row r="832">
          <cell r="C832" t="str">
            <v>K04</v>
          </cell>
        </row>
        <row r="833">
          <cell r="C833" t="str">
            <v>K04</v>
          </cell>
        </row>
        <row r="834">
          <cell r="C834" t="str">
            <v>K04</v>
          </cell>
        </row>
        <row r="835">
          <cell r="C835" t="str">
            <v>K04</v>
          </cell>
        </row>
        <row r="836">
          <cell r="C836" t="str">
            <v>K04</v>
          </cell>
        </row>
        <row r="837">
          <cell r="C837" t="str">
            <v>K04</v>
          </cell>
        </row>
        <row r="838">
          <cell r="C838" t="str">
            <v>K04</v>
          </cell>
        </row>
        <row r="839">
          <cell r="C839" t="str">
            <v>K04</v>
          </cell>
        </row>
        <row r="840">
          <cell r="C840" t="str">
            <v>K04</v>
          </cell>
        </row>
        <row r="841">
          <cell r="C841" t="str">
            <v>K04</v>
          </cell>
        </row>
        <row r="842">
          <cell r="C842" t="str">
            <v>K04</v>
          </cell>
        </row>
        <row r="843">
          <cell r="C843" t="str">
            <v>K04</v>
          </cell>
        </row>
        <row r="844">
          <cell r="C844" t="str">
            <v>K04</v>
          </cell>
        </row>
        <row r="845">
          <cell r="C845" t="str">
            <v>K04</v>
          </cell>
        </row>
        <row r="846">
          <cell r="C846" t="str">
            <v>K04</v>
          </cell>
        </row>
        <row r="847">
          <cell r="C847" t="str">
            <v>K04</v>
          </cell>
        </row>
        <row r="848">
          <cell r="C848" t="str">
            <v>K04</v>
          </cell>
        </row>
        <row r="849">
          <cell r="C849" t="str">
            <v>K04</v>
          </cell>
        </row>
        <row r="850">
          <cell r="C850" t="str">
            <v>K04</v>
          </cell>
        </row>
        <row r="851">
          <cell r="C851" t="str">
            <v>K04</v>
          </cell>
        </row>
        <row r="852">
          <cell r="C852" t="str">
            <v>K04</v>
          </cell>
        </row>
        <row r="853">
          <cell r="C853" t="str">
            <v>K04</v>
          </cell>
        </row>
        <row r="854">
          <cell r="C854" t="str">
            <v>K04</v>
          </cell>
        </row>
        <row r="855">
          <cell r="C855" t="str">
            <v>K04</v>
          </cell>
        </row>
        <row r="856">
          <cell r="C856" t="str">
            <v>K04</v>
          </cell>
        </row>
        <row r="857">
          <cell r="C857" t="str">
            <v>K04</v>
          </cell>
        </row>
        <row r="858">
          <cell r="C858" t="str">
            <v>K04</v>
          </cell>
        </row>
        <row r="859">
          <cell r="C859" t="str">
            <v>K04</v>
          </cell>
        </row>
        <row r="860">
          <cell r="C860" t="str">
            <v>K04</v>
          </cell>
        </row>
        <row r="861">
          <cell r="C861" t="str">
            <v>K04</v>
          </cell>
        </row>
        <row r="862">
          <cell r="C862" t="str">
            <v>K04</v>
          </cell>
        </row>
        <row r="863">
          <cell r="C863" t="str">
            <v>K04</v>
          </cell>
        </row>
        <row r="864">
          <cell r="C864" t="str">
            <v>K04</v>
          </cell>
        </row>
        <row r="865">
          <cell r="C865" t="str">
            <v>K04</v>
          </cell>
        </row>
        <row r="866">
          <cell r="C866" t="str">
            <v>K04</v>
          </cell>
        </row>
        <row r="867">
          <cell r="C867" t="str">
            <v>K04</v>
          </cell>
        </row>
        <row r="868">
          <cell r="C868" t="str">
            <v>K04</v>
          </cell>
        </row>
        <row r="869">
          <cell r="C869" t="str">
            <v>K04</v>
          </cell>
        </row>
        <row r="870">
          <cell r="C870" t="str">
            <v>K04</v>
          </cell>
        </row>
        <row r="871">
          <cell r="C871" t="str">
            <v>K04</v>
          </cell>
        </row>
        <row r="872">
          <cell r="C872" t="str">
            <v>K04</v>
          </cell>
        </row>
        <row r="873">
          <cell r="C873" t="str">
            <v>K04</v>
          </cell>
        </row>
        <row r="874">
          <cell r="C874" t="str">
            <v>K04</v>
          </cell>
        </row>
        <row r="875">
          <cell r="C875" t="str">
            <v>K04</v>
          </cell>
        </row>
        <row r="876">
          <cell r="C876" t="str">
            <v>K04</v>
          </cell>
        </row>
        <row r="877">
          <cell r="C877" t="str">
            <v>K04</v>
          </cell>
        </row>
        <row r="878">
          <cell r="C878" t="str">
            <v>K04</v>
          </cell>
        </row>
        <row r="879">
          <cell r="C879" t="str">
            <v>K04</v>
          </cell>
        </row>
        <row r="880">
          <cell r="C880" t="str">
            <v>K04</v>
          </cell>
        </row>
        <row r="881">
          <cell r="C881" t="str">
            <v>J07</v>
          </cell>
        </row>
        <row r="882">
          <cell r="C882" t="str">
            <v>K04</v>
          </cell>
        </row>
        <row r="883">
          <cell r="C883" t="str">
            <v>J07</v>
          </cell>
        </row>
        <row r="884">
          <cell r="C884" t="str">
            <v>K04</v>
          </cell>
        </row>
        <row r="885">
          <cell r="C885" t="str">
            <v>K04</v>
          </cell>
        </row>
        <row r="886">
          <cell r="C886" t="str">
            <v>K07</v>
          </cell>
        </row>
        <row r="887">
          <cell r="C887" t="str">
            <v>K07</v>
          </cell>
        </row>
        <row r="888">
          <cell r="C888" t="str">
            <v>K10</v>
          </cell>
        </row>
        <row r="889">
          <cell r="C889" t="str">
            <v>K04</v>
          </cell>
        </row>
        <row r="890">
          <cell r="C890" t="str">
            <v>K05</v>
          </cell>
        </row>
        <row r="891">
          <cell r="C891" t="str">
            <v>k04</v>
          </cell>
        </row>
        <row r="892">
          <cell r="C892" t="str">
            <v>k04</v>
          </cell>
        </row>
        <row r="893">
          <cell r="C893" t="str">
            <v>K05</v>
          </cell>
        </row>
        <row r="894">
          <cell r="C894" t="str">
            <v>K07</v>
          </cell>
        </row>
        <row r="895">
          <cell r="C895" t="str">
            <v>K09</v>
          </cell>
        </row>
        <row r="896">
          <cell r="C896" t="str">
            <v>K08</v>
          </cell>
        </row>
        <row r="903">
          <cell r="C903" t="str">
            <v>L01</v>
          </cell>
        </row>
        <row r="904">
          <cell r="C904" t="str">
            <v>L01</v>
          </cell>
        </row>
        <row r="905">
          <cell r="C905" t="str">
            <v>O04</v>
          </cell>
        </row>
        <row r="906">
          <cell r="C906" t="str">
            <v>L02</v>
          </cell>
        </row>
        <row r="907">
          <cell r="C907" t="str">
            <v>L02</v>
          </cell>
        </row>
        <row r="908">
          <cell r="C908" t="str">
            <v>L02</v>
          </cell>
        </row>
        <row r="909">
          <cell r="C909" t="str">
            <v>L02</v>
          </cell>
        </row>
        <row r="910">
          <cell r="C910" t="str">
            <v>L03</v>
          </cell>
        </row>
        <row r="911">
          <cell r="C911" t="str">
            <v>L03</v>
          </cell>
        </row>
        <row r="912">
          <cell r="C912" t="str">
            <v>L03</v>
          </cell>
        </row>
        <row r="913">
          <cell r="C913" t="str">
            <v>L03</v>
          </cell>
        </row>
        <row r="914">
          <cell r="C914" t="str">
            <v>L04</v>
          </cell>
        </row>
        <row r="915">
          <cell r="C915" t="str">
            <v>L04</v>
          </cell>
        </row>
        <row r="916">
          <cell r="C916" t="str">
            <v>L04</v>
          </cell>
        </row>
        <row r="917">
          <cell r="C917" t="str">
            <v>O04</v>
          </cell>
        </row>
        <row r="918">
          <cell r="C918" t="str">
            <v>K02</v>
          </cell>
        </row>
        <row r="919">
          <cell r="C919" t="str">
            <v>H04</v>
          </cell>
        </row>
        <row r="920">
          <cell r="C920" t="str">
            <v>O05</v>
          </cell>
        </row>
        <row r="921">
          <cell r="C921" t="str">
            <v>O04</v>
          </cell>
        </row>
        <row r="922">
          <cell r="C922" t="str">
            <v>O09</v>
          </cell>
        </row>
        <row r="923">
          <cell r="C923" t="str">
            <v>O04</v>
          </cell>
        </row>
        <row r="924">
          <cell r="C924" t="str">
            <v>O09</v>
          </cell>
        </row>
        <row r="925">
          <cell r="C925" t="str">
            <v>O09</v>
          </cell>
        </row>
        <row r="926">
          <cell r="C926" t="str">
            <v>O09</v>
          </cell>
        </row>
        <row r="927">
          <cell r="C927" t="str">
            <v>O09</v>
          </cell>
        </row>
        <row r="928">
          <cell r="C928" t="str">
            <v>O09</v>
          </cell>
        </row>
        <row r="929">
          <cell r="C929" t="str">
            <v>O09</v>
          </cell>
        </row>
        <row r="930">
          <cell r="C930" t="str">
            <v>O09</v>
          </cell>
        </row>
        <row r="931">
          <cell r="C931" t="str">
            <v>O09</v>
          </cell>
        </row>
        <row r="932">
          <cell r="C932" t="str">
            <v>O09</v>
          </cell>
        </row>
        <row r="933">
          <cell r="C933" t="str">
            <v>O09</v>
          </cell>
        </row>
        <row r="934">
          <cell r="C934" t="str">
            <v>O04</v>
          </cell>
        </row>
        <row r="935">
          <cell r="C935" t="str">
            <v>O04</v>
          </cell>
        </row>
        <row r="936">
          <cell r="C936" t="str">
            <v>O04</v>
          </cell>
        </row>
        <row r="937">
          <cell r="C937" t="str">
            <v>O04</v>
          </cell>
        </row>
        <row r="938">
          <cell r="C938" t="str">
            <v>O04</v>
          </cell>
        </row>
        <row r="939">
          <cell r="C939" t="str">
            <v>O09</v>
          </cell>
        </row>
        <row r="940">
          <cell r="C940" t="str">
            <v>O09</v>
          </cell>
        </row>
        <row r="941">
          <cell r="C941" t="str">
            <v>O09</v>
          </cell>
        </row>
        <row r="942">
          <cell r="C942" t="str">
            <v>O09</v>
          </cell>
        </row>
        <row r="943">
          <cell r="C943" t="str">
            <v>O09</v>
          </cell>
        </row>
        <row r="944">
          <cell r="C944" t="str">
            <v>O09</v>
          </cell>
        </row>
        <row r="945">
          <cell r="C945" t="str">
            <v>O09</v>
          </cell>
        </row>
        <row r="946">
          <cell r="C946" t="str">
            <v>O09</v>
          </cell>
        </row>
        <row r="947">
          <cell r="C947" t="str">
            <v>O09</v>
          </cell>
        </row>
        <row r="948">
          <cell r="C948" t="str">
            <v>O09</v>
          </cell>
        </row>
        <row r="949">
          <cell r="C949" t="str">
            <v>O09</v>
          </cell>
        </row>
        <row r="950">
          <cell r="C950" t="str">
            <v>O09</v>
          </cell>
        </row>
        <row r="951">
          <cell r="C951" t="str">
            <v>O09</v>
          </cell>
        </row>
        <row r="952">
          <cell r="C952" t="str">
            <v>O09</v>
          </cell>
        </row>
        <row r="953">
          <cell r="C953" t="str">
            <v>O04</v>
          </cell>
        </row>
        <row r="954">
          <cell r="C954" t="str">
            <v>O09</v>
          </cell>
        </row>
        <row r="955">
          <cell r="C955" t="str">
            <v>O09</v>
          </cell>
        </row>
        <row r="956">
          <cell r="C956" t="str">
            <v>O04</v>
          </cell>
        </row>
        <row r="957">
          <cell r="C957" t="str">
            <v>O04</v>
          </cell>
        </row>
        <row r="958">
          <cell r="C958" t="str">
            <v>O04</v>
          </cell>
        </row>
        <row r="964">
          <cell r="C964" t="str">
            <v>M01</v>
          </cell>
        </row>
        <row r="965">
          <cell r="C965" t="str">
            <v>M01</v>
          </cell>
        </row>
        <row r="966">
          <cell r="C966" t="str">
            <v>M02</v>
          </cell>
        </row>
        <row r="967">
          <cell r="C967" t="str">
            <v>M02</v>
          </cell>
        </row>
        <row r="968">
          <cell r="C968" t="str">
            <v>M02</v>
          </cell>
        </row>
        <row r="969">
          <cell r="C969" t="str">
            <v>M02</v>
          </cell>
        </row>
        <row r="970">
          <cell r="C970" t="str">
            <v>M02</v>
          </cell>
        </row>
        <row r="971">
          <cell r="C971" t="str">
            <v>M02</v>
          </cell>
        </row>
        <row r="972">
          <cell r="C972" t="str">
            <v>M02</v>
          </cell>
        </row>
        <row r="973">
          <cell r="C973" t="str">
            <v>M02</v>
          </cell>
        </row>
        <row r="974">
          <cell r="C974" t="str">
            <v>M02</v>
          </cell>
        </row>
        <row r="975">
          <cell r="C975" t="str">
            <v>M02</v>
          </cell>
        </row>
        <row r="976">
          <cell r="C976" t="str">
            <v>M05</v>
          </cell>
        </row>
        <row r="977">
          <cell r="C977" t="str">
            <v>M06</v>
          </cell>
        </row>
        <row r="978">
          <cell r="C978" t="str">
            <v>M06</v>
          </cell>
        </row>
        <row r="979">
          <cell r="C979" t="str">
            <v>M06</v>
          </cell>
        </row>
        <row r="980">
          <cell r="C980" t="str">
            <v>M08</v>
          </cell>
        </row>
        <row r="981">
          <cell r="C981" t="str">
            <v>M08</v>
          </cell>
        </row>
        <row r="982">
          <cell r="C982" t="str">
            <v>M08</v>
          </cell>
        </row>
        <row r="983">
          <cell r="C983" t="str">
            <v>M08</v>
          </cell>
        </row>
        <row r="984">
          <cell r="C984" t="str">
            <v>M08</v>
          </cell>
        </row>
        <row r="985">
          <cell r="C985" t="str">
            <v>M08</v>
          </cell>
        </row>
        <row r="986">
          <cell r="C986" t="str">
            <v>M08</v>
          </cell>
        </row>
        <row r="987">
          <cell r="C987" t="str">
            <v>M08</v>
          </cell>
        </row>
        <row r="988">
          <cell r="C988" t="str">
            <v>M08</v>
          </cell>
        </row>
        <row r="989">
          <cell r="C989" t="str">
            <v>M08</v>
          </cell>
        </row>
        <row r="990">
          <cell r="C990" t="str">
            <v>M08</v>
          </cell>
        </row>
        <row r="991">
          <cell r="C991" t="str">
            <v>M09</v>
          </cell>
        </row>
        <row r="992">
          <cell r="C992" t="str">
            <v>M09</v>
          </cell>
        </row>
        <row r="993">
          <cell r="C993" t="str">
            <v>M09</v>
          </cell>
        </row>
        <row r="994">
          <cell r="C994" t="str">
            <v>M09</v>
          </cell>
        </row>
        <row r="995">
          <cell r="C995" t="str">
            <v>M09</v>
          </cell>
        </row>
        <row r="996">
          <cell r="C996" t="str">
            <v>M10</v>
          </cell>
        </row>
        <row r="997">
          <cell r="C997" t="str">
            <v>M10</v>
          </cell>
        </row>
        <row r="998">
          <cell r="C998" t="str">
            <v>M10</v>
          </cell>
        </row>
        <row r="999">
          <cell r="C999" t="str">
            <v>M10</v>
          </cell>
        </row>
        <row r="1000">
          <cell r="C1000" t="str">
            <v>M10</v>
          </cell>
        </row>
        <row r="1001">
          <cell r="C1001" t="str">
            <v>M11</v>
          </cell>
        </row>
        <row r="1002">
          <cell r="C1002" t="str">
            <v>M11</v>
          </cell>
        </row>
        <row r="1003">
          <cell r="C1003" t="str">
            <v>M12</v>
          </cell>
        </row>
        <row r="1007">
          <cell r="C1007" t="str">
            <v>N01</v>
          </cell>
        </row>
        <row r="1008">
          <cell r="C1008" t="str">
            <v>N03</v>
          </cell>
        </row>
        <row r="1009">
          <cell r="C1009" t="str">
            <v>N01</v>
          </cell>
        </row>
        <row r="1010">
          <cell r="C1010" t="str">
            <v>N01</v>
          </cell>
        </row>
        <row r="1011">
          <cell r="C1011" t="str">
            <v>N01</v>
          </cell>
        </row>
        <row r="1012">
          <cell r="C1012" t="str">
            <v>N01</v>
          </cell>
        </row>
        <row r="1013">
          <cell r="C1013" t="str">
            <v>N01</v>
          </cell>
        </row>
        <row r="1014">
          <cell r="C1014" t="str">
            <v>N01</v>
          </cell>
        </row>
        <row r="1015">
          <cell r="C1015" t="str">
            <v>N01</v>
          </cell>
        </row>
        <row r="1016">
          <cell r="C1016" t="str">
            <v>N01</v>
          </cell>
        </row>
        <row r="1017">
          <cell r="C1017" t="str">
            <v>N01</v>
          </cell>
        </row>
        <row r="1018">
          <cell r="C1018" t="str">
            <v>pl9</v>
          </cell>
        </row>
        <row r="1019">
          <cell r="C1019" t="str">
            <v>N01</v>
          </cell>
        </row>
        <row r="1020">
          <cell r="C1020" t="str">
            <v>N01</v>
          </cell>
        </row>
        <row r="1021">
          <cell r="C1021" t="str">
            <v>N01</v>
          </cell>
        </row>
        <row r="1022">
          <cell r="C1022" t="str">
            <v>N01</v>
          </cell>
        </row>
        <row r="1023">
          <cell r="C1023" t="str">
            <v>N01</v>
          </cell>
        </row>
        <row r="1024">
          <cell r="C1024" t="str">
            <v>N01</v>
          </cell>
        </row>
        <row r="1025">
          <cell r="C1025" t="str">
            <v>N01</v>
          </cell>
        </row>
        <row r="1026">
          <cell r="C1026" t="str">
            <v>N01</v>
          </cell>
        </row>
        <row r="1027">
          <cell r="C1027" t="str">
            <v>N01</v>
          </cell>
        </row>
        <row r="1028">
          <cell r="C1028" t="str">
            <v>N01</v>
          </cell>
        </row>
        <row r="1029">
          <cell r="C1029" t="str">
            <v>N01</v>
          </cell>
        </row>
        <row r="1030">
          <cell r="C1030" t="str">
            <v>N01</v>
          </cell>
        </row>
        <row r="1031">
          <cell r="C1031" t="str">
            <v>N01</v>
          </cell>
        </row>
        <row r="1032">
          <cell r="C1032" t="str">
            <v>N01</v>
          </cell>
        </row>
        <row r="1033">
          <cell r="C1033" t="str">
            <v>N01</v>
          </cell>
        </row>
        <row r="1034">
          <cell r="C1034" t="str">
            <v>N01</v>
          </cell>
        </row>
        <row r="1035">
          <cell r="C1035" t="str">
            <v>N01</v>
          </cell>
        </row>
        <row r="1036">
          <cell r="C1036" t="str">
            <v>N01</v>
          </cell>
        </row>
        <row r="1037">
          <cell r="C1037" t="str">
            <v>N01</v>
          </cell>
        </row>
        <row r="1038">
          <cell r="C1038" t="str">
            <v>N01</v>
          </cell>
        </row>
        <row r="1039">
          <cell r="C1039" t="str">
            <v>N01</v>
          </cell>
        </row>
        <row r="1040">
          <cell r="C1040" t="str">
            <v>N01</v>
          </cell>
        </row>
        <row r="1041">
          <cell r="C1041" t="str">
            <v>N01</v>
          </cell>
        </row>
        <row r="1042">
          <cell r="C1042" t="str">
            <v>N01</v>
          </cell>
        </row>
        <row r="1043">
          <cell r="C1043" t="str">
            <v>N01</v>
          </cell>
        </row>
        <row r="1044">
          <cell r="C1044" t="str">
            <v>N01</v>
          </cell>
        </row>
        <row r="1045">
          <cell r="C1045" t="str">
            <v>N01</v>
          </cell>
        </row>
        <row r="1046">
          <cell r="C1046" t="str">
            <v>N01</v>
          </cell>
        </row>
        <row r="1047">
          <cell r="C1047" t="str">
            <v>N01</v>
          </cell>
        </row>
        <row r="1048">
          <cell r="C1048" t="str">
            <v>N01</v>
          </cell>
        </row>
        <row r="1049">
          <cell r="C1049" t="str">
            <v>N01</v>
          </cell>
        </row>
        <row r="1050">
          <cell r="C1050" t="str">
            <v>N01</v>
          </cell>
        </row>
        <row r="1051">
          <cell r="C1051" t="str">
            <v>N01</v>
          </cell>
        </row>
        <row r="1052">
          <cell r="C1052" t="str">
            <v>N01</v>
          </cell>
        </row>
        <row r="1053">
          <cell r="C1053" t="str">
            <v>N01</v>
          </cell>
        </row>
        <row r="1054">
          <cell r="C1054" t="str">
            <v>N01</v>
          </cell>
        </row>
        <row r="1055">
          <cell r="C1055" t="str">
            <v>N01</v>
          </cell>
        </row>
        <row r="1056">
          <cell r="C1056" t="str">
            <v>N03</v>
          </cell>
        </row>
        <row r="1057">
          <cell r="C1057" t="str">
            <v>N03</v>
          </cell>
        </row>
        <row r="1058">
          <cell r="C1058" t="str">
            <v>N03</v>
          </cell>
        </row>
        <row r="1059">
          <cell r="C1059" t="str">
            <v>N03</v>
          </cell>
        </row>
        <row r="1060">
          <cell r="C1060" t="str">
            <v>N03</v>
          </cell>
        </row>
        <row r="1061">
          <cell r="C1061" t="str">
            <v>N01</v>
          </cell>
        </row>
        <row r="1062">
          <cell r="C1062" t="str">
            <v>N01</v>
          </cell>
        </row>
        <row r="1063">
          <cell r="C1063" t="str">
            <v>N01</v>
          </cell>
        </row>
        <row r="1064">
          <cell r="C1064" t="str">
            <v>N01</v>
          </cell>
        </row>
        <row r="1065">
          <cell r="C1065" t="str">
            <v>N01</v>
          </cell>
        </row>
        <row r="1066">
          <cell r="C1066" t="str">
            <v>N01</v>
          </cell>
        </row>
        <row r="1067">
          <cell r="C1067" t="str">
            <v>N01</v>
          </cell>
        </row>
        <row r="1068">
          <cell r="C1068" t="str">
            <v>N01</v>
          </cell>
        </row>
        <row r="1069">
          <cell r="C1069" t="str">
            <v>N01</v>
          </cell>
        </row>
        <row r="1070">
          <cell r="C1070" t="str">
            <v>N01</v>
          </cell>
        </row>
        <row r="1071">
          <cell r="C1071" t="str">
            <v>O06</v>
          </cell>
        </row>
        <row r="1072">
          <cell r="C1072" t="str">
            <v>O06</v>
          </cell>
        </row>
        <row r="1073">
          <cell r="C1073" t="str">
            <v>O06</v>
          </cell>
        </row>
        <row r="1074">
          <cell r="C1074" t="str">
            <v>O06</v>
          </cell>
        </row>
        <row r="1075">
          <cell r="C1075" t="str">
            <v>N01</v>
          </cell>
        </row>
        <row r="1076">
          <cell r="C1076" t="str">
            <v>O06</v>
          </cell>
        </row>
        <row r="1077">
          <cell r="C1077" t="str">
            <v>O06</v>
          </cell>
        </row>
        <row r="1078">
          <cell r="C1078" t="str">
            <v>O06</v>
          </cell>
        </row>
        <row r="1079">
          <cell r="C1079" t="str">
            <v>O06</v>
          </cell>
        </row>
        <row r="1080">
          <cell r="C1080" t="str">
            <v>O06</v>
          </cell>
        </row>
        <row r="1081">
          <cell r="C1081" t="str">
            <v>O06</v>
          </cell>
        </row>
        <row r="1082">
          <cell r="C1082" t="str">
            <v>O06</v>
          </cell>
        </row>
        <row r="1087">
          <cell r="C1087" t="str">
            <v>O01</v>
          </cell>
        </row>
        <row r="1088">
          <cell r="C1088" t="str">
            <v>O02</v>
          </cell>
        </row>
        <row r="1089">
          <cell r="C1089" t="str">
            <v>O03</v>
          </cell>
        </row>
        <row r="1090">
          <cell r="C1090" t="str">
            <v>O03</v>
          </cell>
        </row>
        <row r="1091">
          <cell r="C1091" t="str">
            <v>O03</v>
          </cell>
        </row>
        <row r="1092">
          <cell r="C1092" t="str">
            <v>O03</v>
          </cell>
        </row>
        <row r="1093">
          <cell r="C1093" t="str">
            <v>O05</v>
          </cell>
        </row>
        <row r="1094">
          <cell r="C1094" t="str">
            <v>O05</v>
          </cell>
        </row>
        <row r="1095">
          <cell r="C1095" t="str">
            <v>R03</v>
          </cell>
        </row>
        <row r="1096">
          <cell r="C1096" t="str">
            <v>O07</v>
          </cell>
        </row>
        <row r="1097">
          <cell r="C1097" t="str">
            <v>O07</v>
          </cell>
        </row>
        <row r="1098">
          <cell r="C1098" t="str">
            <v>O07</v>
          </cell>
        </row>
        <row r="1099">
          <cell r="C1099" t="str">
            <v>O07</v>
          </cell>
        </row>
        <row r="1100">
          <cell r="C1100" t="str">
            <v>O08</v>
          </cell>
        </row>
        <row r="1105">
          <cell r="C1105" t="str">
            <v>Q01</v>
          </cell>
        </row>
        <row r="1106">
          <cell r="C1106" t="str">
            <v>Q01</v>
          </cell>
        </row>
        <row r="1107">
          <cell r="C1107" t="str">
            <v>Q01</v>
          </cell>
        </row>
        <row r="1108">
          <cell r="C1108" t="str">
            <v>Q01</v>
          </cell>
        </row>
        <row r="1109">
          <cell r="C1109" t="str">
            <v>R17</v>
          </cell>
        </row>
        <row r="1110">
          <cell r="C1110" t="str">
            <v>Q01</v>
          </cell>
        </row>
        <row r="1111">
          <cell r="C1111" t="str">
            <v>Q01</v>
          </cell>
        </row>
        <row r="1112">
          <cell r="C1112" t="str">
            <v>Q01</v>
          </cell>
        </row>
        <row r="1113">
          <cell r="C1113" t="str">
            <v>Q01</v>
          </cell>
        </row>
        <row r="1114">
          <cell r="C1114" t="str">
            <v>Q01</v>
          </cell>
        </row>
        <row r="1115">
          <cell r="C1115" t="str">
            <v>Q01</v>
          </cell>
        </row>
        <row r="1116">
          <cell r="C1116" t="str">
            <v>Q01</v>
          </cell>
        </row>
        <row r="1117">
          <cell r="C1117" t="str">
            <v>Q01</v>
          </cell>
        </row>
        <row r="1118">
          <cell r="C1118" t="str">
            <v>Q01</v>
          </cell>
        </row>
        <row r="1119">
          <cell r="C1119" t="str">
            <v>Q01</v>
          </cell>
        </row>
        <row r="1120">
          <cell r="C1120" t="str">
            <v>Q01</v>
          </cell>
        </row>
        <row r="1121">
          <cell r="C1121" t="str">
            <v>Q01</v>
          </cell>
        </row>
        <row r="1122">
          <cell r="C1122" t="str">
            <v>Q01</v>
          </cell>
        </row>
        <row r="1123">
          <cell r="C1123" t="str">
            <v>Q02</v>
          </cell>
        </row>
        <row r="1124">
          <cell r="C1124" t="str">
            <v>Q02</v>
          </cell>
        </row>
        <row r="1125">
          <cell r="C1125" t="str">
            <v>Q02</v>
          </cell>
        </row>
        <row r="1126">
          <cell r="C1126" t="str">
            <v>Q02</v>
          </cell>
        </row>
        <row r="1127">
          <cell r="C1127" t="str">
            <v>Q02</v>
          </cell>
        </row>
        <row r="1128">
          <cell r="C1128" t="str">
            <v>Q02</v>
          </cell>
        </row>
        <row r="1129">
          <cell r="C1129" t="str">
            <v>Q02</v>
          </cell>
        </row>
        <row r="1130">
          <cell r="C1130" t="str">
            <v>Q03</v>
          </cell>
        </row>
        <row r="1131">
          <cell r="C1131" t="str">
            <v>Q03</v>
          </cell>
        </row>
        <row r="1132">
          <cell r="C1132" t="str">
            <v>Q03</v>
          </cell>
        </row>
        <row r="1133">
          <cell r="C1133" t="str">
            <v>Q03</v>
          </cell>
        </row>
        <row r="1134">
          <cell r="C1134" t="str">
            <v>Q03</v>
          </cell>
        </row>
        <row r="1135">
          <cell r="C1135" t="str">
            <v>Q03</v>
          </cell>
        </row>
        <row r="1140">
          <cell r="C1140" t="str">
            <v>P001</v>
          </cell>
        </row>
        <row r="1141">
          <cell r="C1141" t="str">
            <v>P01</v>
          </cell>
        </row>
        <row r="1142">
          <cell r="C1142" t="str">
            <v>P01</v>
          </cell>
        </row>
        <row r="1143">
          <cell r="C1143" t="str">
            <v>P01</v>
          </cell>
        </row>
        <row r="1144">
          <cell r="C1144" t="str">
            <v>P01</v>
          </cell>
        </row>
        <row r="1145">
          <cell r="C1145" t="str">
            <v>P01</v>
          </cell>
        </row>
        <row r="1146">
          <cell r="C1146" t="str">
            <v>P01</v>
          </cell>
        </row>
        <row r="1147">
          <cell r="C1147" t="str">
            <v>P01</v>
          </cell>
        </row>
        <row r="1148">
          <cell r="C1148" t="str">
            <v>P01</v>
          </cell>
        </row>
        <row r="1149">
          <cell r="C1149" t="str">
            <v>P01</v>
          </cell>
        </row>
        <row r="1150">
          <cell r="C1150" t="str">
            <v>P01</v>
          </cell>
        </row>
        <row r="1151">
          <cell r="C1151" t="str">
            <v>P01</v>
          </cell>
        </row>
        <row r="1152">
          <cell r="C1152" t="str">
            <v>P01</v>
          </cell>
        </row>
        <row r="1153">
          <cell r="C1153" t="str">
            <v>P01</v>
          </cell>
        </row>
        <row r="1154">
          <cell r="C1154" t="str">
            <v>P02</v>
          </cell>
        </row>
        <row r="1155">
          <cell r="C1155" t="str">
            <v>P02</v>
          </cell>
        </row>
        <row r="1156">
          <cell r="C1156" t="str">
            <v>P02</v>
          </cell>
        </row>
        <row r="1157">
          <cell r="C1157" t="str">
            <v>P02</v>
          </cell>
        </row>
        <row r="1158">
          <cell r="C1158" t="str">
            <v>P02</v>
          </cell>
        </row>
        <row r="1159">
          <cell r="C1159" t="str">
            <v>P04</v>
          </cell>
        </row>
        <row r="1160">
          <cell r="C1160" t="str">
            <v>P05</v>
          </cell>
        </row>
        <row r="1161">
          <cell r="C1161" t="str">
            <v>P06</v>
          </cell>
        </row>
        <row r="1162">
          <cell r="C1162" t="str">
            <v>P06</v>
          </cell>
        </row>
        <row r="1163">
          <cell r="C1163" t="str">
            <v>P06</v>
          </cell>
        </row>
        <row r="1164">
          <cell r="C1164" t="str">
            <v>P07</v>
          </cell>
        </row>
        <row r="1165">
          <cell r="C1165" t="str">
            <v>P06</v>
          </cell>
        </row>
        <row r="1166">
          <cell r="C1166" t="str">
            <v>O04</v>
          </cell>
        </row>
        <row r="1167">
          <cell r="C1167" t="str">
            <v>P07</v>
          </cell>
        </row>
        <row r="1168">
          <cell r="C1168" t="str">
            <v>P05</v>
          </cell>
        </row>
        <row r="1169">
          <cell r="C1169" t="str">
            <v>P08</v>
          </cell>
        </row>
        <row r="1170">
          <cell r="C1170" t="str">
            <v>P08</v>
          </cell>
        </row>
        <row r="1171">
          <cell r="C1171" t="str">
            <v>P08</v>
          </cell>
        </row>
        <row r="1172">
          <cell r="C1172" t="str">
            <v>P10</v>
          </cell>
        </row>
        <row r="1173">
          <cell r="C1173" t="str">
            <v>P10</v>
          </cell>
        </row>
        <row r="1174">
          <cell r="C1174" t="str">
            <v>P10</v>
          </cell>
        </row>
        <row r="1175">
          <cell r="C1175" t="str">
            <v>P10</v>
          </cell>
        </row>
        <row r="1176">
          <cell r="C1176" t="str">
            <v>P10</v>
          </cell>
        </row>
        <row r="1177">
          <cell r="C1177" t="str">
            <v>P10</v>
          </cell>
        </row>
        <row r="1178">
          <cell r="C1178" t="str">
            <v>P10</v>
          </cell>
        </row>
        <row r="1179">
          <cell r="C1179" t="str">
            <v>P10</v>
          </cell>
        </row>
        <row r="1180">
          <cell r="C1180" t="str">
            <v>P10</v>
          </cell>
        </row>
        <row r="1181">
          <cell r="C1181" t="str">
            <v>P101</v>
          </cell>
        </row>
        <row r="1182">
          <cell r="C1182" t="str">
            <v>P10</v>
          </cell>
        </row>
        <row r="1183">
          <cell r="C1183" t="str">
            <v>P11</v>
          </cell>
        </row>
        <row r="1184">
          <cell r="C1184" t="str">
            <v>P14</v>
          </cell>
        </row>
        <row r="1185">
          <cell r="C1185" t="str">
            <v>P15</v>
          </cell>
        </row>
        <row r="1186">
          <cell r="C1186" t="str">
            <v>P16</v>
          </cell>
        </row>
        <row r="1187">
          <cell r="C1187" t="str">
            <v>P16</v>
          </cell>
        </row>
        <row r="1188">
          <cell r="C1188" t="str">
            <v>O04</v>
          </cell>
        </row>
        <row r="1189">
          <cell r="C1189" t="str">
            <v>P07</v>
          </cell>
        </row>
        <row r="1190">
          <cell r="C1190" t="str">
            <v>P05</v>
          </cell>
        </row>
        <row r="1191">
          <cell r="C1191" t="str">
            <v>p08</v>
          </cell>
        </row>
        <row r="1192">
          <cell r="C1192" t="str">
            <v>p08</v>
          </cell>
        </row>
        <row r="1193">
          <cell r="C1193" t="str">
            <v>p08</v>
          </cell>
        </row>
        <row r="1194">
          <cell r="C1194" t="str">
            <v>P17</v>
          </cell>
        </row>
        <row r="1195">
          <cell r="C1195" t="str">
            <v>P18</v>
          </cell>
        </row>
        <row r="1196">
          <cell r="C1196" t="str">
            <v>P19</v>
          </cell>
        </row>
        <row r="1197">
          <cell r="C1197" t="str">
            <v>P16</v>
          </cell>
        </row>
        <row r="1198">
          <cell r="C1198" t="str">
            <v>P16</v>
          </cell>
        </row>
        <row r="1199">
          <cell r="C1199" t="str">
            <v>O04</v>
          </cell>
        </row>
        <row r="1200">
          <cell r="C1200" t="str">
            <v>O04</v>
          </cell>
        </row>
        <row r="1201">
          <cell r="C1201" t="str">
            <v>P16</v>
          </cell>
        </row>
        <row r="1206">
          <cell r="C1206" t="str">
            <v>R01</v>
          </cell>
        </row>
        <row r="1207">
          <cell r="C1207" t="str">
            <v>R01</v>
          </cell>
        </row>
        <row r="1208">
          <cell r="C1208" t="str">
            <v>R01</v>
          </cell>
        </row>
        <row r="1209">
          <cell r="C1209" t="str">
            <v>R01</v>
          </cell>
        </row>
        <row r="1210">
          <cell r="C1210" t="str">
            <v>R01</v>
          </cell>
        </row>
        <row r="1211">
          <cell r="C1211" t="str">
            <v>R02</v>
          </cell>
        </row>
        <row r="1212">
          <cell r="C1212" t="str">
            <v>R02</v>
          </cell>
        </row>
        <row r="1213">
          <cell r="C1213" t="str">
            <v>R03</v>
          </cell>
        </row>
        <row r="1214">
          <cell r="C1214" t="str">
            <v>R03</v>
          </cell>
        </row>
        <row r="1215">
          <cell r="C1215" t="str">
            <v>P15</v>
          </cell>
        </row>
        <row r="1216">
          <cell r="C1216" t="str">
            <v>R03</v>
          </cell>
        </row>
        <row r="1217">
          <cell r="C1217" t="str">
            <v>R03</v>
          </cell>
        </row>
        <row r="1218">
          <cell r="C1218" t="str">
            <v>PL8</v>
          </cell>
        </row>
        <row r="1219">
          <cell r="C1219" t="str">
            <v>R04</v>
          </cell>
        </row>
        <row r="1220">
          <cell r="C1220" t="str">
            <v>R04</v>
          </cell>
        </row>
        <row r="1221">
          <cell r="C1221" t="str">
            <v>R04</v>
          </cell>
        </row>
        <row r="1222">
          <cell r="C1222" t="str">
            <v>R04</v>
          </cell>
        </row>
        <row r="1223">
          <cell r="C1223" t="str">
            <v>R04</v>
          </cell>
        </row>
        <row r="1224">
          <cell r="C1224" t="str">
            <v>R04</v>
          </cell>
        </row>
        <row r="1225">
          <cell r="C1225" t="str">
            <v>R04</v>
          </cell>
        </row>
        <row r="1226">
          <cell r="C1226" t="str">
            <v>R04</v>
          </cell>
        </row>
        <row r="1227">
          <cell r="C1227" t="str">
            <v>R04</v>
          </cell>
        </row>
        <row r="1228">
          <cell r="C1228" t="str">
            <v>R04</v>
          </cell>
        </row>
        <row r="1229">
          <cell r="C1229" t="str">
            <v>R05</v>
          </cell>
        </row>
        <row r="1230">
          <cell r="C1230" t="str">
            <v>R06</v>
          </cell>
        </row>
        <row r="1231">
          <cell r="C1231" t="str">
            <v>R06</v>
          </cell>
        </row>
        <row r="1232">
          <cell r="C1232" t="str">
            <v>R07</v>
          </cell>
        </row>
        <row r="1233">
          <cell r="C1233" t="str">
            <v>R07</v>
          </cell>
        </row>
        <row r="1234">
          <cell r="C1234" t="str">
            <v>R07</v>
          </cell>
        </row>
        <row r="1235">
          <cell r="C1235" t="str">
            <v>R07</v>
          </cell>
        </row>
        <row r="1236">
          <cell r="C1236" t="str">
            <v>R07</v>
          </cell>
        </row>
        <row r="1237">
          <cell r="C1237" t="str">
            <v>R07</v>
          </cell>
        </row>
        <row r="1238">
          <cell r="C1238" t="str">
            <v>R07</v>
          </cell>
        </row>
        <row r="1239">
          <cell r="C1239" t="str">
            <v>R07</v>
          </cell>
        </row>
        <row r="1240">
          <cell r="C1240" t="str">
            <v>R10</v>
          </cell>
        </row>
        <row r="1241">
          <cell r="C1241" t="str">
            <v>R08</v>
          </cell>
        </row>
        <row r="1242">
          <cell r="C1242" t="str">
            <v>R08</v>
          </cell>
        </row>
        <row r="1243">
          <cell r="C1243" t="str">
            <v>R08</v>
          </cell>
        </row>
        <row r="1244">
          <cell r="C1244" t="str">
            <v>R13</v>
          </cell>
        </row>
        <row r="1245">
          <cell r="C1245" t="str">
            <v>R14</v>
          </cell>
        </row>
        <row r="1246">
          <cell r="C1246" t="str">
            <v>R15</v>
          </cell>
        </row>
        <row r="1247">
          <cell r="C1247" t="str">
            <v>R15</v>
          </cell>
        </row>
        <row r="1248">
          <cell r="C1248" t="str">
            <v>R15</v>
          </cell>
        </row>
        <row r="1249">
          <cell r="C1249" t="str">
            <v>R15</v>
          </cell>
        </row>
        <row r="1250">
          <cell r="C1250" t="str">
            <v>R15</v>
          </cell>
        </row>
        <row r="1251">
          <cell r="C1251" t="str">
            <v>R16</v>
          </cell>
        </row>
        <row r="1252">
          <cell r="C1252" t="str">
            <v>R16</v>
          </cell>
        </row>
        <row r="1253">
          <cell r="C1253" t="str">
            <v>R16</v>
          </cell>
        </row>
        <row r="1254">
          <cell r="C1254" t="str">
            <v>R16</v>
          </cell>
        </row>
        <row r="1255">
          <cell r="C1255" t="str">
            <v>R17</v>
          </cell>
        </row>
        <row r="1256">
          <cell r="C1256" t="str">
            <v>M08</v>
          </cell>
        </row>
        <row r="1257">
          <cell r="C1257" t="str">
            <v>R17</v>
          </cell>
        </row>
        <row r="1258">
          <cell r="C1258" t="str">
            <v>R17</v>
          </cell>
        </row>
        <row r="1259">
          <cell r="C1259" t="str">
            <v>R17</v>
          </cell>
        </row>
        <row r="1260">
          <cell r="C1260" t="str">
            <v>R17</v>
          </cell>
        </row>
        <row r="1261">
          <cell r="C1261" t="str">
            <v>R17</v>
          </cell>
        </row>
        <row r="1262">
          <cell r="C1262" t="str">
            <v>R07</v>
          </cell>
        </row>
        <row r="1263">
          <cell r="C1263" t="str">
            <v>R06</v>
          </cell>
        </row>
        <row r="1264">
          <cell r="C1264" t="str">
            <v>R17</v>
          </cell>
        </row>
        <row r="1265">
          <cell r="C1265" t="str">
            <v>R17</v>
          </cell>
        </row>
        <row r="1266">
          <cell r="C1266" t="str">
            <v>R17</v>
          </cell>
        </row>
        <row r="1267">
          <cell r="C1267" t="str">
            <v>R17</v>
          </cell>
        </row>
        <row r="1268">
          <cell r="C1268" t="str">
            <v>R17</v>
          </cell>
        </row>
        <row r="1269">
          <cell r="C1269" t="str">
            <v>R17</v>
          </cell>
        </row>
        <row r="1270">
          <cell r="C1270" t="str">
            <v>R17</v>
          </cell>
        </row>
        <row r="1271">
          <cell r="C1271" t="str">
            <v>R17</v>
          </cell>
        </row>
        <row r="1272">
          <cell r="C1272" t="str">
            <v>R17</v>
          </cell>
        </row>
        <row r="1273">
          <cell r="C1273" t="str">
            <v>R17</v>
          </cell>
        </row>
        <row r="1274">
          <cell r="C1274" t="str">
            <v>R07</v>
          </cell>
        </row>
        <row r="1275">
          <cell r="C1275" t="str">
            <v>R17</v>
          </cell>
        </row>
        <row r="1276">
          <cell r="C1276" t="str">
            <v>R17</v>
          </cell>
        </row>
        <row r="1277">
          <cell r="C1277" t="str">
            <v>R17</v>
          </cell>
        </row>
        <row r="1278">
          <cell r="C1278" t="str">
            <v>R17</v>
          </cell>
        </row>
        <row r="1279">
          <cell r="C1279" t="str">
            <v>O05</v>
          </cell>
        </row>
        <row r="1280">
          <cell r="C1280" t="str">
            <v>R17</v>
          </cell>
        </row>
        <row r="1281">
          <cell r="C1281" t="str">
            <v>R17</v>
          </cell>
        </row>
        <row r="1282">
          <cell r="C1282" t="str">
            <v>R17</v>
          </cell>
        </row>
        <row r="1283">
          <cell r="C1283" t="str">
            <v>R17</v>
          </cell>
        </row>
        <row r="1284">
          <cell r="C1284" t="str">
            <v>R17</v>
          </cell>
        </row>
        <row r="1285">
          <cell r="C1285" t="str">
            <v>R17</v>
          </cell>
        </row>
        <row r="1286">
          <cell r="C1286" t="str">
            <v>R17</v>
          </cell>
        </row>
        <row r="1287">
          <cell r="C1287" t="str">
            <v>R18</v>
          </cell>
        </row>
        <row r="1288">
          <cell r="C1288" t="str">
            <v>R19</v>
          </cell>
        </row>
        <row r="1293">
          <cell r="C1293" t="str">
            <v>BS1</v>
          </cell>
        </row>
        <row r="1294">
          <cell r="C1294" t="str">
            <v>BS2</v>
          </cell>
        </row>
        <row r="1296">
          <cell r="C1296" t="str">
            <v>BS4</v>
          </cell>
        </row>
        <row r="1297">
          <cell r="C1297" t="str">
            <v>BS4</v>
          </cell>
        </row>
        <row r="1298">
          <cell r="C1298" t="str">
            <v>BS4</v>
          </cell>
        </row>
        <row r="1300">
          <cell r="C1300" t="str">
            <v>PL3</v>
          </cell>
        </row>
        <row r="1301">
          <cell r="C1301" t="str">
            <v>PL3</v>
          </cell>
        </row>
        <row r="1302">
          <cell r="C1302" t="str">
            <v>PL4</v>
          </cell>
        </row>
        <row r="1303">
          <cell r="C1303" t="str">
            <v>PL6</v>
          </cell>
        </row>
        <row r="1304">
          <cell r="C1304" t="str">
            <v>PL6</v>
          </cell>
        </row>
        <row r="1305">
          <cell r="C1305" t="str">
            <v>PL1</v>
          </cell>
        </row>
        <row r="1306">
          <cell r="C1306" t="str">
            <v>PL2</v>
          </cell>
        </row>
        <row r="1307">
          <cell r="C1307" t="str">
            <v>PL7</v>
          </cell>
        </row>
        <row r="1337">
          <cell r="C1337" t="str">
            <v>Asset HFS</v>
          </cell>
        </row>
        <row r="1340">
          <cell r="C1340" t="str">
            <v>MIN</v>
          </cell>
        </row>
        <row r="1346">
          <cell r="C1346" t="str">
            <v>PL9</v>
          </cell>
        </row>
        <row r="1347">
          <cell r="C1347" t="str">
            <v>PL9</v>
          </cell>
        </row>
      </sheetData>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Adjustment - Indian GAAP"/>
      <sheetName val="Balance Sheet"/>
      <sheetName val="Profit&amp;Loss "/>
      <sheetName val="Sch1 Capital"/>
      <sheetName val="Sch 2 Reserves &amp; Surplus"/>
      <sheetName val="Sch 3 Secured Loans"/>
      <sheetName val="Sch 4 Unsecured Loans"/>
      <sheetName val="Sch 5 deferred tx"/>
      <sheetName val="Sch 6 Fixed Assets &amp; Deprn (A)"/>
      <sheetName val="Sch 7 Investments"/>
      <sheetName val="Sch 8 Inventories"/>
      <sheetName val="Sch 9 Sundry Debtors"/>
      <sheetName val="Sch 10 Cash And Bank Balances"/>
      <sheetName val="Sch 11 Loans And Advances"/>
      <sheetName val="Sch 12 Current Liabilities"/>
      <sheetName val="Sch 13 Provisions"/>
      <sheetName val="Sch 14 Other Income"/>
      <sheetName val="Sch 15 Materials"/>
      <sheetName val="Sch 16 Staff &amp; Welfare"/>
      <sheetName val="Sch 17 Mfg Selling &amp; Admn"/>
      <sheetName val="Sch 18 interest Chg"/>
      <sheetName val="Balancesheet groupings"/>
      <sheetName val="P&amp;L Grouping"/>
      <sheetName val="trialbalance"/>
      <sheetName val="depreciation"/>
      <sheetName val="cash flow"/>
      <sheetName val="adjustments"/>
      <sheetName val="Profit and loss schedules"/>
      <sheetName val="profit&amp;loss"/>
      <sheetName val="Balancesheet Schedules"/>
      <sheetName val="Balancesheet"/>
      <sheetName val="Forward Contracts"/>
      <sheetName val="Trial Balance 31.12.08 "/>
      <sheetName val="indian gaap adj"/>
      <sheetName val="Forward Contracts (2)"/>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ECPD_BS"/>
      <sheetName val="OAR-ISEC PD"/>
      <sheetName val="ISEC PD_Sch E"/>
      <sheetName val="ISECPD_Sch"/>
      <sheetName val="cfwkg-isec pd"/>
      <sheetName val="cf-isec PD"/>
      <sheetName val="Trial_isec pd"/>
      <sheetName val="ISImay07"/>
      <sheetName val="ISI-SCH"/>
      <sheetName val="ISI-FA"/>
      <sheetName val="cfwkg-isi"/>
      <sheetName val="cf-isi"/>
      <sheetName val="ISHI-OAR"/>
      <sheetName val="ISHImay07"/>
      <sheetName val="ISHI -FA"/>
      <sheetName val="ISHI-SCH"/>
      <sheetName val="US TB"/>
      <sheetName val="ustb-ex"/>
      <sheetName val="cfwkg-ishi"/>
      <sheetName val="cf-ishi"/>
      <sheetName val="cf-ISEC"/>
      <sheetName val="cfwkg-ISEC"/>
      <sheetName val="ISEC_BS"/>
      <sheetName val="OAR-iSEC"/>
      <sheetName val="ISEC_SchB"/>
      <sheetName val="Group"/>
      <sheetName val="ISEC_Sch"/>
      <sheetName val="Trial_ISEC-RETAIL"/>
      <sheetName val="Trial_ISEC-INSTITUTIONAL"/>
      <sheetName val="ISEC Consol"/>
      <sheetName val="Conso_Sch"/>
      <sheetName val="cash flow wk-cons"/>
      <sheetName val="cash flow cons"/>
      <sheetName val="Segment"/>
      <sheetName val="Eliminations"/>
      <sheetName val="Conso_SchE"/>
      <sheetName val="212"/>
      <sheetName val="for notes"/>
      <sheetName val="ISEC Group"/>
      <sheetName val="Module1"/>
      <sheetName val="ISHI_S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
          <cell r="B2" t="str">
            <v>SCHEDULE "A" - SHARE CAPITAL :</v>
          </cell>
        </row>
        <row r="3">
          <cell r="F3" t="str">
            <v>(Rupees in Thousand)</v>
          </cell>
          <cell r="J3" t="str">
            <v>(US$ in Thousand)</v>
          </cell>
        </row>
        <row r="5">
          <cell r="D5" t="str">
            <v>As at
Dec 31 , 2007</v>
          </cell>
          <cell r="F5" t="str">
            <v>As at                Dec 31, 2006</v>
          </cell>
          <cell r="H5" t="str">
            <v>As at
Dec 31 , 2007</v>
          </cell>
          <cell r="J5" t="str">
            <v>As at                Dec 31, 2006</v>
          </cell>
        </row>
        <row r="6">
          <cell r="B6" t="str">
            <v>Authorized:</v>
          </cell>
        </row>
        <row r="7">
          <cell r="B7" t="str">
            <v>15,000,000 Equity Shares of US$ 1/- each</v>
          </cell>
        </row>
        <row r="10">
          <cell r="B10" t="str">
            <v>Issued Subscribed &amp; Paid Up:</v>
          </cell>
        </row>
        <row r="11">
          <cell r="B11" t="str">
            <v xml:space="preserve">Common stock, $1 par value; 8,700,000 shares </v>
          </cell>
          <cell r="D11">
            <v>342606.41</v>
          </cell>
          <cell r="F11">
            <v>342606.41</v>
          </cell>
          <cell r="H11">
            <v>7700</v>
          </cell>
          <cell r="J11">
            <v>7700</v>
          </cell>
        </row>
        <row r="12">
          <cell r="B12" t="str">
            <v>(Previous year 1,600,000 shares)</v>
          </cell>
        </row>
        <row r="24">
          <cell r="B24" t="str">
            <v>SCHEDULE "B"-RESERVES AND SURPLUS:</v>
          </cell>
          <cell r="D24">
            <v>1000</v>
          </cell>
        </row>
        <row r="26">
          <cell r="F26" t="str">
            <v>(Rupees in Thousand)</v>
          </cell>
          <cell r="J26" t="str">
            <v>(US$ in Thousand)</v>
          </cell>
        </row>
        <row r="28">
          <cell r="B28" t="str">
            <v xml:space="preserve"> </v>
          </cell>
          <cell r="C28" t="str">
            <v>Balance as on  April 1, 2005</v>
          </cell>
          <cell r="E28" t="str">
            <v>As at
Dec 31 , 2007</v>
          </cell>
          <cell r="F28" t="str">
            <v>As at                Dec 31, 2006</v>
          </cell>
          <cell r="H28" t="str">
            <v>As at
Dec 31 , 2007</v>
          </cell>
          <cell r="J28" t="str">
            <v>As at                Dec 31, 2006</v>
          </cell>
        </row>
        <row r="30">
          <cell r="B30" t="str">
            <v>Profit and Loss Account</v>
          </cell>
          <cell r="C30">
            <v>-1576.25</v>
          </cell>
          <cell r="E30">
            <v>-23981.11</v>
          </cell>
          <cell r="F30">
            <v>-10457.6</v>
          </cell>
          <cell r="H30">
            <v>-539.66000000000008</v>
          </cell>
          <cell r="J30">
            <v>-234.5</v>
          </cell>
        </row>
        <row r="32">
          <cell r="B32" t="str">
            <v>Translation Reserve</v>
          </cell>
          <cell r="C32">
            <v>-1999.78</v>
          </cell>
          <cell r="E32">
            <v>-1833.91</v>
          </cell>
          <cell r="F32">
            <v>-4543</v>
          </cell>
          <cell r="H32">
            <v>0</v>
          </cell>
          <cell r="J32">
            <v>0</v>
          </cell>
        </row>
        <row r="34">
          <cell r="B34" t="str">
            <v>TOTAL</v>
          </cell>
          <cell r="C34">
            <v>-3576.03</v>
          </cell>
          <cell r="E34">
            <v>-25815.02</v>
          </cell>
          <cell r="F34">
            <v>-15000.6</v>
          </cell>
          <cell r="H34">
            <v>-539.66000000000008</v>
          </cell>
          <cell r="J34">
            <v>-234.5</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Part A"/>
      <sheetName val="Beneficial Owners"/>
      <sheetName val="Directors"/>
      <sheetName val="Subsidiary Companies"/>
      <sheetName val="Balance Sheet"/>
      <sheetName val="Profit and Loss"/>
      <sheetName val="Other Information"/>
      <sheetName val="Part B"/>
      <sheetName val="Part C"/>
      <sheetName val="Schedule 1 - Computation"/>
      <sheetName val="Schedule 2 - Capital Gains"/>
      <sheetName val="Schedule 2 - STCG"/>
      <sheetName val="Schedule  - LTCG"/>
      <sheetName val="Schedule 3 - Depreciation"/>
      <sheetName val="Schedule 4 - House Property"/>
      <sheetName val="Schedule 5 - Other Sources"/>
      <sheetName val="Schedule 6"/>
      <sheetName val="Schedule 7"/>
      <sheetName val="Schedule 8"/>
      <sheetName val="Schedule 9 - Deductions Sec. 10"/>
      <sheetName val="Schedule 10 - Deductions Ch VIA"/>
      <sheetName val="Schedule 11 - Rate Purpose"/>
      <sheetName val="Schedule 12 -Tax @ special rate"/>
      <sheetName val="Schedule 13 - Exempt Income"/>
      <sheetName val="Schedule 14 - Rebate"/>
      <sheetName val="Schedule 15 - tax Sec 115JB"/>
      <sheetName val="Schedule 16- Distributed Profit"/>
      <sheetName val="Schedule 17 - Value of FBT"/>
      <sheetName val="Schedule 18 - Bank Accounts"/>
      <sheetName val="Schedule 19 - Advance Tax"/>
      <sheetName val="Schedule 20 - Self Assmnt Tax"/>
      <sheetName val="Schedule 21 - Dividend Tax"/>
      <sheetName val="Schedule 22 - Advance FBT"/>
      <sheetName val="Schedule 23 - FBT Self Assmnt"/>
      <sheetName val="Schedule 24 - TDS"/>
      <sheetName val="Schedule 25 - TCS"/>
      <sheetName val="Principal Item -Trading"/>
      <sheetName val="Principal Item - Raw material"/>
      <sheetName val="Principal Item - Products"/>
      <sheetName val="Ack"/>
    </sheetNames>
    <sheetDataSet>
      <sheetData sheetId="0">
        <row r="2">
          <cell r="A2" t="str">
            <v>1 - Yes</v>
          </cell>
        </row>
        <row r="3">
          <cell r="A3" t="str">
            <v>2 - 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workexpcfNEW"/>
      <sheetName val="seg ment workEXP"/>
      <sheetName val="ISEC_BS"/>
      <sheetName val="ISEC_Sch"/>
      <sheetName val="cf-ISEC"/>
      <sheetName val="cfwkg-ISEC"/>
      <sheetName val="Segment"/>
      <sheetName val="Sheet1"/>
      <sheetName val="Segment1"/>
      <sheetName val="Grouping"/>
      <sheetName val="ISEC Consol"/>
      <sheetName val="cash flow wk-cons"/>
      <sheetName val="Conso_Sch"/>
      <sheetName val="Conso_SchD"/>
      <sheetName val="cash flow cons"/>
      <sheetName val="ISHI-OAR"/>
      <sheetName val="ISHI"/>
      <sheetName val="ISHI -FA"/>
      <sheetName val="ISHI-SCH"/>
      <sheetName val="cf-ishi"/>
      <sheetName val="cfwkg-ishi"/>
      <sheetName val="ISI"/>
      <sheetName val="ISI-SCH"/>
      <sheetName val="ISI-FA"/>
      <sheetName val="cf-isi"/>
      <sheetName val="cfwkg-isi"/>
      <sheetName val="US TB"/>
      <sheetName val="ISHI_CONS"/>
      <sheetName val="ISHI-SCH_CONS"/>
      <sheetName val="ustb-ex"/>
      <sheetName val="ISEC_SchB"/>
      <sheetName val="Eliminations"/>
      <sheetName val="Group Isec"/>
      <sheetName val="Retained Earning"/>
      <sheetName val="Conde Cf"/>
      <sheetName val="Notes Consol"/>
      <sheetName val="212"/>
      <sheetName val="Group"/>
      <sheetName val="Module1"/>
    </sheetNames>
    <sheetDataSet>
      <sheetData sheetId="0"/>
      <sheetData sheetId="1"/>
      <sheetData sheetId="2"/>
      <sheetData sheetId="3" refreshError="1">
        <row r="3">
          <cell r="F3" t="str">
            <v>(Rupees in million)</v>
          </cell>
        </row>
        <row r="5">
          <cell r="D5" t="str">
            <v>As at
June 30, 2009</v>
          </cell>
          <cell r="F5" t="str">
            <v>As at
March 31, 2009</v>
          </cell>
        </row>
        <row r="7">
          <cell r="B7" t="str">
            <v>Schedule "A" - SHARE CAPITAL :</v>
          </cell>
          <cell r="D7">
            <v>1000000</v>
          </cell>
        </row>
        <row r="9">
          <cell r="B9" t="str">
            <v>Authorised:</v>
          </cell>
        </row>
        <row r="10">
          <cell r="B10" t="str">
            <v>750,000,000 (March 31, 2008 : 500,000,000 of Rs. 2/- each)  equity shares of Rs 2/- each</v>
          </cell>
          <cell r="D10">
            <v>1500000</v>
          </cell>
          <cell r="F10">
            <v>1500000</v>
          </cell>
        </row>
        <row r="13">
          <cell r="B13" t="str">
            <v>10,000,000 (March 31, 2008 NIL) 13.75% Cumulative non-convertible redeemable preference shares of Rs. 100/- each</v>
          </cell>
          <cell r="D13">
            <v>1000000</v>
          </cell>
          <cell r="F13">
            <v>1000000</v>
          </cell>
        </row>
        <row r="14">
          <cell r="D14">
            <v>2500000</v>
          </cell>
          <cell r="F14">
            <v>2500000</v>
          </cell>
        </row>
        <row r="15">
          <cell r="B15" t="str">
            <v>Issued:</v>
          </cell>
        </row>
        <row r="16">
          <cell r="B16" t="str">
            <v>305,353,500 (March 31, 2008 : 305,353,500 of Rs. 2 each) equity shares of Rs 2/- each</v>
          </cell>
          <cell r="D16">
            <v>610707</v>
          </cell>
          <cell r="F16">
            <v>610707</v>
          </cell>
        </row>
        <row r="19">
          <cell r="B19" t="str">
            <v>5,000,000 (March 31, 2008 : NIL) 13.75% Cumulative non-convertible redeemable preference shares of Rs. 100/- each. These shares are redeemable on 18 December, 2013.</v>
          </cell>
          <cell r="D19">
            <v>500000</v>
          </cell>
          <cell r="F19">
            <v>500000</v>
          </cell>
        </row>
        <row r="20">
          <cell r="D20">
            <v>1110707</v>
          </cell>
          <cell r="F20">
            <v>1110707</v>
          </cell>
        </row>
        <row r="21">
          <cell r="B21" t="str">
            <v>Subscribed &amp; paid-up:</v>
          </cell>
        </row>
        <row r="22">
          <cell r="B22" t="str">
            <v>305,353,500 (March 31, 2008 : 305,353,500 of Rs. 2 each) equity shares of Rs 2/- each fully paid</v>
          </cell>
          <cell r="D22">
            <v>610707</v>
          </cell>
          <cell r="F22">
            <v>610707</v>
          </cell>
        </row>
        <row r="23">
          <cell r="B23" t="str">
            <v>5,000,000 (as at March 31, 2008  NIL) 13.75% Cumulative non-convertible redeemable preference shares of Rs. 100/- each fully paid</v>
          </cell>
          <cell r="D23">
            <v>500000</v>
          </cell>
          <cell r="F23">
            <v>500000</v>
          </cell>
        </row>
        <row r="24">
          <cell r="B24" t="str">
            <v>TOTAL</v>
          </cell>
          <cell r="D24">
            <v>1110707</v>
          </cell>
          <cell r="F24">
            <v>1110707</v>
          </cell>
        </row>
        <row r="25">
          <cell r="B25" t="str">
            <v>Note:</v>
          </cell>
        </row>
        <row r="26">
          <cell r="B26" t="str">
            <v>All the above, 305,353,500 Equity Shares of Rs.2/- each  are held by ICICI Bank Limited (Holding Company)</v>
          </cell>
        </row>
        <row r="27">
          <cell r="B27" t="str">
            <v xml:space="preserve">and 5,000,000 Cumulative non-convertible redeemable preference shares are held by ICICI Home Finance Company Limited </v>
          </cell>
        </row>
        <row r="28">
          <cell r="B28" t="str">
            <v>(Fellow Subsidiary).</v>
          </cell>
        </row>
        <row r="33">
          <cell r="B33" t="str">
            <v xml:space="preserve"> </v>
          </cell>
          <cell r="C33" t="str">
            <v>Balance as on April 1, 2008</v>
          </cell>
          <cell r="D33" t="str">
            <v>Additions / transfer during the year</v>
          </cell>
          <cell r="E33" t="str">
            <v>Deductions / transfers during the year</v>
          </cell>
          <cell r="F33" t="str">
            <v>As at
June 30, 2009</v>
          </cell>
        </row>
        <row r="35">
          <cell r="B35" t="str">
            <v>SCHEDULE "B"-RESERVES AND SURPLUS:</v>
          </cell>
          <cell r="D35">
            <v>1000000</v>
          </cell>
        </row>
        <row r="37">
          <cell r="B37" t="str">
            <v>Securities premium account (note 1)</v>
          </cell>
          <cell r="C37">
            <v>244</v>
          </cell>
          <cell r="D37">
            <v>0</v>
          </cell>
          <cell r="E37">
            <v>18.5</v>
          </cell>
          <cell r="F37">
            <v>244</v>
          </cell>
        </row>
        <row r="38">
          <cell r="B38" t="str">
            <v xml:space="preserve"> </v>
          </cell>
        </row>
        <row r="39">
          <cell r="B39" t="str">
            <v>General reserve (note 2) (schedule S(B)(7))</v>
          </cell>
          <cell r="C39">
            <v>10.790087999999999</v>
          </cell>
          <cell r="D39">
            <v>20000</v>
          </cell>
          <cell r="E39">
            <v>260.86599999999999</v>
          </cell>
          <cell r="F39">
            <v>25.149188000000002</v>
          </cell>
        </row>
        <row r="41">
          <cell r="B41" t="str">
            <v>Investors contingency fund</v>
          </cell>
          <cell r="C41">
            <v>13.556434830000001</v>
          </cell>
          <cell r="F41">
            <v>16.335148910000001</v>
          </cell>
        </row>
        <row r="43">
          <cell r="B43" t="str">
            <v>Profit and loss account</v>
          </cell>
          <cell r="C43">
            <v>355.77667762470776</v>
          </cell>
          <cell r="D43">
            <v>93685.381928659626</v>
          </cell>
          <cell r="E43">
            <v>98570.695000000007</v>
          </cell>
          <cell r="F43">
            <v>-4250.1536807256707</v>
          </cell>
        </row>
        <row r="46">
          <cell r="B46" t="str">
            <v>TOTAL</v>
          </cell>
          <cell r="C46">
            <v>624.12820045470778</v>
          </cell>
          <cell r="F46">
            <v>-3964.6643438156707</v>
          </cell>
        </row>
        <row r="47">
          <cell r="B47" t="str">
            <v>Note:</v>
          </cell>
        </row>
        <row r="48">
          <cell r="B48" t="str">
            <v>1. Share issue expenses amounting to Rs.18.50 million written off from Securities premium account.</v>
          </cell>
        </row>
        <row r="49">
          <cell r="B49" t="str">
            <v xml:space="preserve">2. Stock options settled in cash amounting to Rs.260.87 million, as per the 'Employee Stock Option Scheme'  </v>
          </cell>
        </row>
        <row r="50">
          <cell r="B50" t="str">
            <v xml:space="preserve">     are adjusted from General reserve account.</v>
          </cell>
          <cell r="E50">
            <v>-4885.3130713403807</v>
          </cell>
        </row>
        <row r="381">
          <cell r="B381" t="str">
            <v>Schedule "O" -PAYMENTS TO AND PROVISIONS FOR EMPLOYEES</v>
          </cell>
        </row>
        <row r="384">
          <cell r="B384" t="str">
            <v>Salaries, wages and incentive</v>
          </cell>
          <cell r="D384">
            <v>390630.46060000005</v>
          </cell>
          <cell r="F384">
            <v>1303821.7656299998</v>
          </cell>
        </row>
        <row r="386">
          <cell r="B386" t="str">
            <v>Contribution to provident and other funds</v>
          </cell>
          <cell r="D386">
            <v>30199.014500000001</v>
          </cell>
          <cell r="F386">
            <v>55196.925999999999</v>
          </cell>
        </row>
        <row r="388">
          <cell r="B388" t="str">
            <v>Staff welfare expenses</v>
          </cell>
          <cell r="D388">
            <v>26767.996389999997</v>
          </cell>
          <cell r="F388">
            <v>112251.61824999998</v>
          </cell>
        </row>
        <row r="391">
          <cell r="B391" t="str">
            <v>TOTAL</v>
          </cell>
          <cell r="D391">
            <v>447597.47</v>
          </cell>
          <cell r="F391">
            <v>1471270.3098799998</v>
          </cell>
        </row>
      </sheetData>
      <sheetData sheetId="4"/>
      <sheetData sheetId="5"/>
      <sheetData sheetId="6"/>
      <sheetData sheetId="7"/>
      <sheetData sheetId="8"/>
      <sheetData sheetId="9"/>
      <sheetData sheetId="10"/>
      <sheetData sheetId="11"/>
      <sheetData sheetId="12" refreshError="1">
        <row r="3">
          <cell r="F3" t="str">
            <v>(Rupees in thousand)</v>
          </cell>
        </row>
        <row r="5">
          <cell r="D5" t="str">
            <v>As at
June 30, 2009</v>
          </cell>
          <cell r="F5" t="str">
            <v>As at March 31, 2009 (audited)</v>
          </cell>
          <cell r="H5" t="str">
            <v>As at              Mar 31 ,2006</v>
          </cell>
        </row>
        <row r="7">
          <cell r="B7" t="str">
            <v>SCHEDULE "A" - SHARE CAPITAL :</v>
          </cell>
          <cell r="H7">
            <v>1000</v>
          </cell>
        </row>
        <row r="9">
          <cell r="B9" t="str">
            <v>Authorized:</v>
          </cell>
        </row>
        <row r="10">
          <cell r="B10" t="str">
            <v>750,000,000 (March 31, 2008 : 500,000,000 of Rs. 2/- each)  equity shares of Rs 2/- each</v>
          </cell>
          <cell r="D10">
            <v>1500000</v>
          </cell>
          <cell r="F10">
            <v>1500000</v>
          </cell>
          <cell r="H10">
            <v>5000</v>
          </cell>
        </row>
        <row r="12">
          <cell r="B12" t="str">
            <v>10,000,000 (March 31, 2008 NIL) 13.75% Cumulative non-convertible redeemable preference shares of Rs. 100/- each</v>
          </cell>
          <cell r="D12">
            <v>1000000</v>
          </cell>
          <cell r="F12">
            <v>1000000</v>
          </cell>
        </row>
        <row r="13">
          <cell r="D13">
            <v>2500000</v>
          </cell>
          <cell r="F13">
            <v>2500000</v>
          </cell>
        </row>
        <row r="15">
          <cell r="B15" t="str">
            <v>Issued:</v>
          </cell>
        </row>
        <row r="16">
          <cell r="B16" t="str">
            <v>305,353,500 (March 31, 2008 : 305,353,500 of Rs. 2 each) equity shares of Rs 2/- each</v>
          </cell>
          <cell r="D16">
            <v>610707</v>
          </cell>
          <cell r="F16">
            <v>610707</v>
          </cell>
          <cell r="H16">
            <v>1658.84</v>
          </cell>
        </row>
        <row r="18">
          <cell r="B18" t="str">
            <v>5,000,000 (March 31, 2008 : NIL) 13.75% Cumulative non-convertible redeemable preference shares of Rs. 100/- each. These shares are redeemable on 18 December, 2013.</v>
          </cell>
          <cell r="D18">
            <v>500000</v>
          </cell>
          <cell r="F18">
            <v>500000</v>
          </cell>
        </row>
        <row r="19">
          <cell r="D19">
            <v>1110707</v>
          </cell>
          <cell r="F19">
            <v>1110707</v>
          </cell>
        </row>
        <row r="20">
          <cell r="B20" t="str">
            <v>Subscribed &amp; Paid-up:</v>
          </cell>
        </row>
        <row r="21">
          <cell r="B21" t="str">
            <v>305,353,500 (March 31, 2008 : 305,353,500 of Rs. 2 each) equity shares of Rs 2/- each fully paid</v>
          </cell>
          <cell r="D21">
            <v>610707</v>
          </cell>
          <cell r="F21">
            <v>610707</v>
          </cell>
          <cell r="H21">
            <v>1658.84</v>
          </cell>
        </row>
        <row r="22">
          <cell r="B22" t="str">
            <v>5,000,000 (as at March 31, 2008  NIL) 13.75% Cumulative non-convertible redeemable preference shares of Rs. 100/- each fully paid</v>
          </cell>
          <cell r="D22">
            <v>500000</v>
          </cell>
          <cell r="F22">
            <v>500000</v>
          </cell>
        </row>
        <row r="23">
          <cell r="B23" t="str">
            <v>TOTAL</v>
          </cell>
          <cell r="D23">
            <v>1110707</v>
          </cell>
          <cell r="F23">
            <v>1110707</v>
          </cell>
        </row>
        <row r="24">
          <cell r="B24" t="str">
            <v>Note:</v>
          </cell>
        </row>
        <row r="25">
          <cell r="B25" t="str">
            <v>All the above, 305,353,500 equity shares of Rs.2/- each  are held by ICICI Bank Limited (holding company)</v>
          </cell>
        </row>
        <row r="26">
          <cell r="B26" t="str">
            <v xml:space="preserve">and 5,000,000 Cumulative non-convertible redeemable preference shares are held by ICICI Home Finance Company Limited </v>
          </cell>
        </row>
        <row r="27">
          <cell r="B27" t="str">
            <v>(Fellow Subsidiary).</v>
          </cell>
        </row>
        <row r="33">
          <cell r="B33" t="str">
            <v>SCHEDULE "B"-RESERVES AND SURPLUS:</v>
          </cell>
          <cell r="D33">
            <v>1000000</v>
          </cell>
        </row>
        <row r="34">
          <cell r="F34" t="str">
            <v>(Rupees in thousand)</v>
          </cell>
        </row>
        <row r="36">
          <cell r="B36" t="str">
            <v xml:space="preserve"> </v>
          </cell>
          <cell r="C36" t="str">
            <v>Balance as on April 1, 2009</v>
          </cell>
          <cell r="D36" t="str">
            <v>Additions / transfer during the year</v>
          </cell>
          <cell r="E36" t="str">
            <v>Deductions / transfers during the year</v>
          </cell>
          <cell r="F36" t="str">
            <v>Balance  As at
June 30, 2009</v>
          </cell>
          <cell r="H36" t="str">
            <v>Balance  As at              Mar 31 , 2008</v>
          </cell>
        </row>
        <row r="38">
          <cell r="B38" t="str">
            <v>Securities premium account</v>
          </cell>
          <cell r="C38">
            <v>244000</v>
          </cell>
          <cell r="D38">
            <v>0</v>
          </cell>
          <cell r="E38">
            <v>0</v>
          </cell>
          <cell r="F38">
            <v>244000</v>
          </cell>
          <cell r="H38">
            <v>112.8</v>
          </cell>
        </row>
        <row r="39">
          <cell r="B39" t="str">
            <v xml:space="preserve"> </v>
          </cell>
        </row>
        <row r="40">
          <cell r="B40" t="str">
            <v>General reserve (note 2)</v>
          </cell>
          <cell r="C40">
            <v>10790.088000000002</v>
          </cell>
          <cell r="D40">
            <v>14359.2</v>
          </cell>
          <cell r="F40">
            <v>25149.288</v>
          </cell>
          <cell r="H40">
            <v>168.77</v>
          </cell>
        </row>
        <row r="42">
          <cell r="B42" t="str">
            <v>Translation reserve</v>
          </cell>
          <cell r="C42">
            <v>28713.478694925598</v>
          </cell>
          <cell r="D42">
            <v>-1743.4005053933834</v>
          </cell>
          <cell r="E42">
            <v>0</v>
          </cell>
          <cell r="F42">
            <v>26970.078189532214</v>
          </cell>
          <cell r="H42">
            <v>0.96</v>
          </cell>
        </row>
        <row r="44">
          <cell r="B44" t="str">
            <v>Profit and loss account (Debit Balance)</v>
          </cell>
          <cell r="C44">
            <v>-94726.550423199704</v>
          </cell>
          <cell r="D44">
            <v>112042.20894818296</v>
          </cell>
          <cell r="E44">
            <v>92929.9</v>
          </cell>
          <cell r="F44">
            <v>-75614.241475016737</v>
          </cell>
          <cell r="H44">
            <v>835.15003200000069</v>
          </cell>
        </row>
        <row r="46">
          <cell r="B46" t="str">
            <v>Investors contingency fund</v>
          </cell>
          <cell r="C46">
            <v>13556.43483</v>
          </cell>
          <cell r="D46">
            <v>0</v>
          </cell>
          <cell r="E46">
            <v>0</v>
          </cell>
          <cell r="F46">
            <v>13537.87938</v>
          </cell>
          <cell r="H46">
            <v>0</v>
          </cell>
        </row>
        <row r="48">
          <cell r="B48" t="str">
            <v>TOTAL</v>
          </cell>
          <cell r="C48">
            <v>202333.45110172589</v>
          </cell>
          <cell r="F48">
            <v>234043.00409451546</v>
          </cell>
          <cell r="H48">
            <v>2909.840032000001</v>
          </cell>
        </row>
        <row r="50">
          <cell r="B50" t="str">
            <v>1.  Share issue expenses amounting to Rs.18.50 million have been written off from Securities Premium Account.</v>
          </cell>
        </row>
        <row r="51">
          <cell r="B51" t="str">
            <v xml:space="preserve">2.  Stock options settled in cash amounting to Rs.260.87 million, as per the 'Employee Stock Option Scheme'  </v>
          </cell>
        </row>
        <row r="52">
          <cell r="B52" t="str">
            <v xml:space="preserve">      are adjusted from General reserve account.</v>
          </cell>
        </row>
        <row r="56">
          <cell r="B56" t="str">
            <v>SCHEDULE  "C" - SECURED LOANS:</v>
          </cell>
        </row>
        <row r="58">
          <cell r="F58" t="str">
            <v>(Rupees in million)</v>
          </cell>
        </row>
        <row r="60">
          <cell r="D60" t="str">
            <v>As at
June 30, 2009</v>
          </cell>
          <cell r="F60" t="str">
            <v>As at March 31, 2009 (audited)</v>
          </cell>
          <cell r="H60" t="str">
            <v>As at              Mar 31 , 2006</v>
          </cell>
        </row>
        <row r="62">
          <cell r="B62" t="str">
            <v>Borrowings under LAF</v>
          </cell>
          <cell r="D62">
            <v>0</v>
          </cell>
          <cell r="F62">
            <v>0</v>
          </cell>
          <cell r="H62">
            <v>0</v>
          </cell>
        </row>
        <row r="63">
          <cell r="B63" t="str">
            <v xml:space="preserve">(Secured by pledge of Govt. securities of Face Value Rs.1,482.00 mn)         </v>
          </cell>
        </row>
        <row r="64">
          <cell r="B64" t="str">
            <v>(Previous year Rs.Nil)</v>
          </cell>
        </row>
        <row r="66">
          <cell r="B66" t="str">
            <v>Collateralised Borrowings</v>
          </cell>
          <cell r="D66">
            <v>0</v>
          </cell>
          <cell r="F66">
            <v>0</v>
          </cell>
          <cell r="H66">
            <v>3003.38</v>
          </cell>
        </row>
        <row r="67">
          <cell r="B67" t="str">
            <v xml:space="preserve">(Secured by pledge of Govt. securities of Face Value Rs.2,115.40 mn)       </v>
          </cell>
        </row>
        <row r="68">
          <cell r="B68" t="str">
            <v>(Previous year Rs.3,012.50 mn)</v>
          </cell>
        </row>
        <row r="70">
          <cell r="B70" t="str">
            <v>Secured Loan from Indian Overseas Bank</v>
          </cell>
          <cell r="D70">
            <v>0</v>
          </cell>
          <cell r="F70">
            <v>0</v>
          </cell>
        </row>
        <row r="71">
          <cell r="B71" t="str">
            <v>Secured Loan from Standard Chartered Bank</v>
          </cell>
          <cell r="D71">
            <v>0</v>
          </cell>
          <cell r="F71">
            <v>300</v>
          </cell>
        </row>
        <row r="72">
          <cell r="B72" t="str">
            <v>Cash Credit facility</v>
          </cell>
          <cell r="D72">
            <v>0</v>
          </cell>
        </row>
        <row r="74">
          <cell r="B74" t="str">
            <v>Repo Borrowings from Banks</v>
          </cell>
        </row>
        <row r="75">
          <cell r="B75" t="str">
            <v xml:space="preserve">           -From Banks</v>
          </cell>
          <cell r="D75">
            <v>0</v>
          </cell>
          <cell r="F75">
            <v>0</v>
          </cell>
          <cell r="H75">
            <v>0</v>
          </cell>
        </row>
        <row r="76">
          <cell r="B76" t="str">
            <v xml:space="preserve">           -From Others</v>
          </cell>
          <cell r="D76">
            <v>0</v>
          </cell>
          <cell r="F76">
            <v>0</v>
          </cell>
          <cell r="H76">
            <v>0</v>
          </cell>
        </row>
        <row r="78">
          <cell r="D78">
            <v>0</v>
          </cell>
          <cell r="F78">
            <v>300</v>
          </cell>
          <cell r="H78">
            <v>3003.38</v>
          </cell>
        </row>
      </sheetData>
      <sheetData sheetId="13"/>
      <sheetData sheetId="14" refreshError="1">
        <row r="1">
          <cell r="B1" t="str">
            <v>ICICI SECURITIES  LIMITED (Consolidated)</v>
          </cell>
        </row>
        <row r="3">
          <cell r="B3" t="str">
            <v>Cash flow statement for the period ended June 30, 2009</v>
          </cell>
        </row>
        <row r="4">
          <cell r="G4" t="str">
            <v>(Rupees in thousand)</v>
          </cell>
        </row>
        <row r="6">
          <cell r="F6" t="str">
            <v>For the period ended                 June 30, 2009</v>
          </cell>
          <cell r="G6" t="str">
            <v xml:space="preserve">For the year ended March 31, 2009 </v>
          </cell>
          <cell r="H6">
            <v>1000</v>
          </cell>
        </row>
        <row r="7">
          <cell r="A7" t="str">
            <v>A</v>
          </cell>
          <cell r="B7" t="str">
            <v>Cash flow from Operating Activities</v>
          </cell>
        </row>
        <row r="9">
          <cell r="B9" t="str">
            <v>Profit before tax</v>
          </cell>
          <cell r="E9">
            <v>165591.89694818296</v>
          </cell>
          <cell r="G9">
            <v>-103792.74561614785</v>
          </cell>
          <cell r="H9" t="str">
            <v>Profit before tax</v>
          </cell>
        </row>
        <row r="10">
          <cell r="B10" t="str">
            <v xml:space="preserve">  -  (Profit)/loss on sale of fixed assets</v>
          </cell>
          <cell r="E10">
            <v>0</v>
          </cell>
          <cell r="G10">
            <v>13713.12671</v>
          </cell>
          <cell r="H10" t="str">
            <v xml:space="preserve">  -  (Profit)/loss on sale of fixed assets</v>
          </cell>
        </row>
        <row r="11">
          <cell r="B11" t="str">
            <v xml:space="preserve">  -  Depreciation </v>
          </cell>
          <cell r="E11">
            <v>43715.947413125003</v>
          </cell>
          <cell r="G11">
            <v>163493.15674093002</v>
          </cell>
          <cell r="H11" t="str">
            <v xml:space="preserve">  -  Depreciation </v>
          </cell>
        </row>
        <row r="12">
          <cell r="B12" t="str">
            <v xml:space="preserve">  -  Transfer to investor contingency fund</v>
          </cell>
          <cell r="E12">
            <v>-19</v>
          </cell>
          <cell r="G12">
            <v>3555</v>
          </cell>
          <cell r="H12" t="str">
            <v xml:space="preserve">  -  Transfer to investor contingency fund</v>
          </cell>
        </row>
        <row r="13">
          <cell r="B13" t="str">
            <v xml:space="preserve">  -  Interest expense</v>
          </cell>
          <cell r="E13">
            <v>104317.23435000001</v>
          </cell>
          <cell r="G13">
            <v>537432.39862929401</v>
          </cell>
          <cell r="H13" t="str">
            <v xml:space="preserve">  -  Interest expense</v>
          </cell>
        </row>
        <row r="14">
          <cell r="B14" t="str">
            <v xml:space="preserve">  -  Expenses related to issue of share capital</v>
          </cell>
          <cell r="E14">
            <v>0</v>
          </cell>
          <cell r="G14">
            <v>-18500</v>
          </cell>
          <cell r="H14" t="str">
            <v xml:space="preserve">  -  Expenses related to issue of share capital</v>
          </cell>
        </row>
        <row r="15">
          <cell r="B15" t="str">
            <v xml:space="preserve">  -  Transalation reserve adjustments</v>
          </cell>
          <cell r="E15">
            <v>-1743.4005053933834</v>
          </cell>
          <cell r="G15">
            <v>59863.478694925572</v>
          </cell>
          <cell r="H15" t="str">
            <v xml:space="preserve">  -  Transalation reserve adjustments</v>
          </cell>
        </row>
        <row r="16">
          <cell r="B16" t="str">
            <v xml:space="preserve">  -  Exchange adjustments</v>
          </cell>
          <cell r="E16">
            <v>815.70699999999999</v>
          </cell>
          <cell r="G16">
            <v>-4400</v>
          </cell>
          <cell r="H16" t="str">
            <v xml:space="preserve">  -  Exchange adjustments</v>
          </cell>
        </row>
        <row r="17">
          <cell r="B17" t="str">
            <v xml:space="preserve">  -  Bad and doubtful debts (net)</v>
          </cell>
          <cell r="E17">
            <v>22510.287455000012</v>
          </cell>
          <cell r="G17">
            <v>108309.54406000001</v>
          </cell>
          <cell r="H17" t="str">
            <v xml:space="preserve">  -  Bad and doubtful debts (net)</v>
          </cell>
        </row>
        <row r="18">
          <cell r="B18" t="str">
            <v>Operating profit before changes in operating assets and liabilities</v>
          </cell>
          <cell r="F18">
            <v>335188.6726609146</v>
          </cell>
          <cell r="G18">
            <v>759673.9592190017</v>
          </cell>
        </row>
        <row r="19">
          <cell r="B19" t="str">
            <v xml:space="preserve">     Payment of employee stock option plan</v>
          </cell>
          <cell r="F19">
            <v>0</v>
          </cell>
          <cell r="G19">
            <v>-260866</v>
          </cell>
        </row>
        <row r="20">
          <cell r="B20" t="str">
            <v>Adjustments for net change in operating assets and liabilities</v>
          </cell>
          <cell r="G20">
            <v>0</v>
          </cell>
        </row>
        <row r="21">
          <cell r="B21" t="str">
            <v xml:space="preserve">  -  Current assets excluding cash and cash equivalents</v>
          </cell>
          <cell r="E21">
            <v>-536574.15370734991</v>
          </cell>
          <cell r="G21">
            <v>1501974.0404675999</v>
          </cell>
        </row>
        <row r="22">
          <cell r="B22" t="str">
            <v xml:space="preserve">  -  Fixed deposits under lien</v>
          </cell>
          <cell r="E22">
            <v>-976313.46216999972</v>
          </cell>
          <cell r="G22">
            <v>2644073.0279200007</v>
          </cell>
        </row>
        <row r="23">
          <cell r="B23" t="str">
            <v xml:space="preserve">  -  Fixed deposits having maturity more than 90 days</v>
          </cell>
          <cell r="E23">
            <v>36009</v>
          </cell>
          <cell r="G23">
            <v>-170000</v>
          </cell>
        </row>
        <row r="24">
          <cell r="B24" t="str">
            <v xml:space="preserve">  -  Loans and advances relating to operations</v>
          </cell>
          <cell r="E24">
            <v>-82263.804213800002</v>
          </cell>
          <cell r="G24">
            <v>-888810.81886319991</v>
          </cell>
        </row>
        <row r="25">
          <cell r="B25" t="str">
            <v xml:space="preserve">  -  Current liabilites relating to operations</v>
          </cell>
          <cell r="E25">
            <v>2326744.9783314709</v>
          </cell>
          <cell r="G25">
            <v>-1465497.2250903999</v>
          </cell>
        </row>
        <row r="26">
          <cell r="F26">
            <v>767602.55824032123</v>
          </cell>
          <cell r="G26">
            <v>1621739.0244340007</v>
          </cell>
        </row>
        <row r="27">
          <cell r="B27" t="str">
            <v>Cash generated from operations</v>
          </cell>
          <cell r="F27">
            <v>1102791.2209012357</v>
          </cell>
          <cell r="G27">
            <v>2120546.9836530024</v>
          </cell>
        </row>
        <row r="28">
          <cell r="B28" t="str">
            <v>Payment of taxes (net)</v>
          </cell>
          <cell r="F28">
            <v>-51724.088685001065</v>
          </cell>
          <cell r="G28">
            <v>-518466.51711999957</v>
          </cell>
        </row>
        <row r="29">
          <cell r="B29" t="str">
            <v xml:space="preserve">Prior period item </v>
          </cell>
          <cell r="F29">
            <v>0</v>
          </cell>
          <cell r="G29">
            <v>0</v>
          </cell>
        </row>
        <row r="30">
          <cell r="B30" t="str">
            <v>Net cash from operating activities</v>
          </cell>
          <cell r="F30">
            <v>1051067.1222162347</v>
          </cell>
          <cell r="G30">
            <v>1602080.4665330029</v>
          </cell>
        </row>
        <row r="32">
          <cell r="A32" t="str">
            <v>B</v>
          </cell>
          <cell r="B32" t="str">
            <v>Cash Flow From Investment Activities</v>
          </cell>
        </row>
        <row r="34">
          <cell r="B34" t="str">
            <v xml:space="preserve">  -  Outflow of cash due to purchase of ICICI Securities Holdings Inc.</v>
          </cell>
          <cell r="F34">
            <v>0</v>
          </cell>
        </row>
        <row r="35">
          <cell r="B35" t="str">
            <v xml:space="preserve">  -  (Purchase) / sale of investments (net)</v>
          </cell>
          <cell r="F35">
            <v>1500009.9721584301</v>
          </cell>
          <cell r="G35">
            <v>-1500011.8773684308</v>
          </cell>
        </row>
        <row r="36">
          <cell r="B36" t="str">
            <v xml:space="preserve">  -  Income from investment</v>
          </cell>
          <cell r="F36">
            <v>0</v>
          </cell>
          <cell r="G36">
            <v>0</v>
          </cell>
        </row>
        <row r="37">
          <cell r="B37" t="str">
            <v xml:space="preserve">  -  (Purchase) / sale of fixed assets (net)</v>
          </cell>
          <cell r="F37">
            <v>-59611.830892500162</v>
          </cell>
          <cell r="G37">
            <v>-322040</v>
          </cell>
        </row>
        <row r="38">
          <cell r="B38" t="str">
            <v>Net cash used in investment activities</v>
          </cell>
          <cell r="F38">
            <v>1440398.1412659299</v>
          </cell>
          <cell r="G38">
            <v>-1822051.8773684308</v>
          </cell>
        </row>
        <row r="40">
          <cell r="A40" t="str">
            <v>C</v>
          </cell>
          <cell r="B40" t="str">
            <v>Cash Flow From Financing Activities</v>
          </cell>
        </row>
        <row r="42">
          <cell r="B42" t="str">
            <v xml:space="preserve">  -  Increase/ (decrease) in borrowings (net)</v>
          </cell>
          <cell r="F42">
            <v>-1342743.5700000003</v>
          </cell>
          <cell r="G42">
            <v>-190250</v>
          </cell>
        </row>
        <row r="43">
          <cell r="B43" t="str">
            <v xml:space="preserve">  -  Issue/ redemption of debentures (Net)</v>
          </cell>
          <cell r="F43">
            <v>0</v>
          </cell>
          <cell r="G43">
            <v>0</v>
          </cell>
        </row>
        <row r="44">
          <cell r="B44" t="str">
            <v xml:space="preserve">  -  Issue of preference share capital</v>
          </cell>
          <cell r="F44">
            <v>0</v>
          </cell>
          <cell r="G44">
            <v>500000</v>
          </cell>
        </row>
        <row r="45">
          <cell r="B45" t="str">
            <v xml:space="preserve">  -  Transfer of investor contingency fund</v>
          </cell>
          <cell r="G45">
            <v>0</v>
          </cell>
        </row>
        <row r="46">
          <cell r="B46" t="str">
            <v xml:space="preserve">  -  Interest paid</v>
          </cell>
          <cell r="F46">
            <v>-98189.357760000014</v>
          </cell>
          <cell r="G46">
            <v>-489550.427669294</v>
          </cell>
        </row>
        <row r="47">
          <cell r="B47" t="str">
            <v xml:space="preserve">  -  Dividends &amp; dividend tax paid</v>
          </cell>
          <cell r="F47">
            <v>-78570.7</v>
          </cell>
          <cell r="G47">
            <v>-280860.77899999998</v>
          </cell>
        </row>
        <row r="48">
          <cell r="G48">
            <v>0</v>
          </cell>
        </row>
        <row r="49">
          <cell r="B49" t="str">
            <v>Net cash used in financing activities</v>
          </cell>
          <cell r="F49">
            <v>-1519503.6277600003</v>
          </cell>
          <cell r="G49">
            <v>-460661.20666929398</v>
          </cell>
        </row>
        <row r="50">
          <cell r="G50">
            <v>0</v>
          </cell>
        </row>
        <row r="51">
          <cell r="G51">
            <v>0</v>
          </cell>
        </row>
        <row r="52">
          <cell r="B52" t="str">
            <v>Net change in cash &amp; cash equivalents</v>
          </cell>
          <cell r="F52">
            <v>971961.6357221643</v>
          </cell>
          <cell r="G52">
            <v>-680642.61750472151</v>
          </cell>
        </row>
        <row r="53">
          <cell r="B53" t="str">
            <v>Cash and cash equivalents at the beginning of the year</v>
          </cell>
          <cell r="F53">
            <v>399437.19073080004</v>
          </cell>
          <cell r="G53">
            <v>1080080</v>
          </cell>
        </row>
        <row r="54">
          <cell r="B54" t="str">
            <v xml:space="preserve">Cash and cash equivalents at the end of the year </v>
          </cell>
          <cell r="F54">
            <v>1371398.8264529645</v>
          </cell>
          <cell r="G54">
            <v>399437.38249527849</v>
          </cell>
        </row>
        <row r="56">
          <cell r="B56" t="str">
            <v xml:space="preserve">Cash and cash equivalents at the end of the year does not include fixed deposits under lien </v>
          </cell>
        </row>
        <row r="57">
          <cell r="B57" t="str">
            <v>Rs.2,414,500 thousand (As at June 30, 2008 Rs. 3,457,920 thousand &amp; as at March 31, 2009 Rs 1,438,180</v>
          </cell>
        </row>
        <row r="58">
          <cell r="B58" t="str">
            <v xml:space="preserve"> thousand and fixed deposits having maturity more than 90 days Rs.50,000 thousand (Previous year Rs.Nil)</v>
          </cell>
        </row>
        <row r="59">
          <cell r="F59">
            <v>1505389.9675840498</v>
          </cell>
        </row>
        <row r="60">
          <cell r="F60">
            <v>133991</v>
          </cell>
        </row>
        <row r="61">
          <cell r="F61">
            <v>0.14113108534365892</v>
          </cell>
        </row>
        <row r="62">
          <cell r="B62" t="str">
            <v>This is the Cash Flow Statement referred to in our report of even date.</v>
          </cell>
        </row>
        <row r="65">
          <cell r="B65" t="str">
            <v>As per our report of even date</v>
          </cell>
          <cell r="D65" t="str">
            <v>For and on behalf of the Board of Directors</v>
          </cell>
        </row>
        <row r="69">
          <cell r="B69" t="str">
            <v>S.R. Batliboi &amp; Co.</v>
          </cell>
          <cell r="D69" t="str">
            <v>CHANDA D KOCHHAR</v>
          </cell>
          <cell r="F69" t="str">
            <v>MADHABI PURI BUCH</v>
          </cell>
        </row>
        <row r="70">
          <cell r="B70" t="str">
            <v>Chartered Accountants</v>
          </cell>
          <cell r="D70" t="str">
            <v>Chairman</v>
          </cell>
          <cell r="F70" t="str">
            <v>Managing Director &amp; CEO</v>
          </cell>
        </row>
        <row r="74">
          <cell r="D74" t="str">
            <v>A. MURUGAPPAN</v>
          </cell>
          <cell r="F74" t="str">
            <v>ANUP BAGCHI</v>
          </cell>
        </row>
        <row r="75">
          <cell r="B75" t="str">
            <v>Per Vijay Maniar</v>
          </cell>
          <cell r="D75" t="str">
            <v>Executive Director</v>
          </cell>
          <cell r="F75" t="str">
            <v>Executive Director</v>
          </cell>
        </row>
        <row r="76">
          <cell r="B76" t="str">
            <v>Partner</v>
          </cell>
        </row>
        <row r="77">
          <cell r="B77" t="str">
            <v>Membership No: 36738</v>
          </cell>
        </row>
        <row r="79">
          <cell r="D79" t="str">
            <v>RAJU NANWANI</v>
          </cell>
          <cell r="F79" t="str">
            <v>CHARANJIT ATTRA</v>
          </cell>
        </row>
        <row r="80">
          <cell r="D80" t="str">
            <v>Company Secretary</v>
          </cell>
          <cell r="F80" t="str">
            <v>CFO &amp; Head - Operations</v>
          </cell>
        </row>
        <row r="81">
          <cell r="B81" t="str">
            <v>Mumbai, July 8, 2009</v>
          </cell>
        </row>
      </sheetData>
      <sheetData sheetId="15"/>
      <sheetData sheetId="16"/>
      <sheetData sheetId="17"/>
      <sheetData sheetId="18" refreshError="1">
        <row r="1">
          <cell r="B1" t="str">
            <v>SCHEDULE "A" - SHARE CAPITAL :</v>
          </cell>
        </row>
        <row r="2">
          <cell r="E2" t="str">
            <v>(Rupees in thousand)</v>
          </cell>
          <cell r="I2" t="str">
            <v>(US$ in thousand)</v>
          </cell>
        </row>
        <row r="4">
          <cell r="D4" t="str">
            <v>As at
June 30, 2009</v>
          </cell>
          <cell r="E4" t="str">
            <v>As at
March 31, 2009</v>
          </cell>
          <cell r="G4" t="str">
            <v>As at
June 30, 2009</v>
          </cell>
          <cell r="I4" t="str">
            <v>As at
March 31, 2009</v>
          </cell>
        </row>
        <row r="6">
          <cell r="B6" t="str">
            <v>SCHEDULE "A" - SHARE CAPITAL :</v>
          </cell>
        </row>
        <row r="8">
          <cell r="B8" t="str">
            <v>Authorised:</v>
          </cell>
        </row>
        <row r="9">
          <cell r="B9" t="str">
            <v>17,500,000 Equity Shares of US$ 1/- each</v>
          </cell>
        </row>
        <row r="10">
          <cell r="B10" t="str">
            <v>(As at March 31, 2008 15,000,000 shares of US$ 1/- each)</v>
          </cell>
        </row>
        <row r="12">
          <cell r="B12" t="str">
            <v>Issued Subscribed &amp; Paid Up:</v>
          </cell>
        </row>
        <row r="13">
          <cell r="B13" t="str">
            <v xml:space="preserve">Common stock, $1 par value; 14,700,000 shares </v>
          </cell>
          <cell r="D13">
            <v>637964.63000090909</v>
          </cell>
          <cell r="E13">
            <v>626098.38000090909</v>
          </cell>
          <cell r="G13">
            <v>14700</v>
          </cell>
          <cell r="I13">
            <v>14450</v>
          </cell>
        </row>
        <row r="14">
          <cell r="B14" t="str">
            <v>(As at March 31, 2009 14,450,000 shares of US$1 each) fully paid</v>
          </cell>
        </row>
        <row r="19">
          <cell r="B19" t="str">
            <v>SCHEDULE "B"-RESERVES &amp; SURPLUS:</v>
          </cell>
        </row>
        <row r="21">
          <cell r="E21" t="str">
            <v>(Rupees in Thousand)</v>
          </cell>
          <cell r="I21" t="str">
            <v>(US$ in Thousand)</v>
          </cell>
        </row>
        <row r="23">
          <cell r="B23" t="str">
            <v xml:space="preserve"> </v>
          </cell>
          <cell r="C23" t="str">
            <v>Balance as on  April 1, 2005</v>
          </cell>
          <cell r="D23" t="str">
            <v>As at
June 30, 2009</v>
          </cell>
          <cell r="E23" t="str">
            <v>As at
March 31, 2009</v>
          </cell>
          <cell r="G23" t="str">
            <v>As at
June 30, 2009</v>
          </cell>
          <cell r="I23" t="str">
            <v>As at
March 31, 2009</v>
          </cell>
        </row>
        <row r="25">
          <cell r="B25" t="str">
            <v>Profit and loss account debit balance</v>
          </cell>
          <cell r="C25">
            <v>-1576.25</v>
          </cell>
        </row>
        <row r="26">
          <cell r="B26" t="str">
            <v>Balance as on April 1, 2009</v>
          </cell>
          <cell r="D26">
            <v>-62429.542734554001</v>
          </cell>
          <cell r="E26">
            <v>-25716.65</v>
          </cell>
          <cell r="G26">
            <v>-1382.0313799999999</v>
          </cell>
          <cell r="I26">
            <v>-582.94575999999995</v>
          </cell>
        </row>
        <row r="27">
          <cell r="B27" t="str">
            <v>(+)/(-) transfers during the year</v>
          </cell>
          <cell r="D27">
            <v>-11735.281904000003</v>
          </cell>
          <cell r="E27">
            <v>-36712.887312793995</v>
          </cell>
          <cell r="G27">
            <v>-240.14491999999996</v>
          </cell>
          <cell r="I27">
            <v>-799.07562000000007</v>
          </cell>
        </row>
        <row r="28">
          <cell r="B28" t="str">
            <v>Balance as on June 30, 2009</v>
          </cell>
          <cell r="D28">
            <v>-74164.824638553997</v>
          </cell>
          <cell r="E28">
            <v>-62429.542734554001</v>
          </cell>
          <cell r="G28">
            <v>-1622.1762999999999</v>
          </cell>
          <cell r="I28">
            <v>-1382.0313799999981</v>
          </cell>
        </row>
        <row r="30">
          <cell r="B30" t="str">
            <v>Translation reserve</v>
          </cell>
          <cell r="C30">
            <v>-1999.78</v>
          </cell>
        </row>
        <row r="31">
          <cell r="B31" t="str">
            <v>Balance as on April 1, 2008</v>
          </cell>
          <cell r="D31">
            <v>15153.98</v>
          </cell>
          <cell r="E31">
            <v>-1118.26</v>
          </cell>
          <cell r="G31">
            <v>0</v>
          </cell>
          <cell r="I31">
            <v>0</v>
          </cell>
        </row>
        <row r="32">
          <cell r="B32" t="str">
            <v>(+)/(-) transfers during the year</v>
          </cell>
          <cell r="D32">
            <v>-5472.2160697801337</v>
          </cell>
          <cell r="E32">
            <v>16272.24</v>
          </cell>
          <cell r="G32">
            <v>0</v>
          </cell>
          <cell r="I32">
            <v>0</v>
          </cell>
        </row>
        <row r="33">
          <cell r="B33" t="str">
            <v>Balance as on March 31, 2009</v>
          </cell>
          <cell r="D33">
            <v>9681.7639302198659</v>
          </cell>
          <cell r="E33">
            <v>15153.98</v>
          </cell>
          <cell r="G33">
            <v>0</v>
          </cell>
          <cell r="I33">
            <v>0</v>
          </cell>
        </row>
        <row r="35">
          <cell r="B35" t="str">
            <v>TOTAL</v>
          </cell>
          <cell r="C35">
            <v>-3576.03</v>
          </cell>
          <cell r="D35">
            <v>-64483.060708334131</v>
          </cell>
          <cell r="E35">
            <v>-47275.562734553998</v>
          </cell>
          <cell r="G35">
            <v>-1622.1762999999999</v>
          </cell>
          <cell r="I35">
            <v>-1382.0313799999981</v>
          </cell>
        </row>
      </sheetData>
      <sheetData sheetId="19"/>
      <sheetData sheetId="20"/>
      <sheetData sheetId="21"/>
      <sheetData sheetId="22" refreshError="1">
        <row r="2">
          <cell r="F2" t="str">
            <v>(Rupees in thousand)</v>
          </cell>
          <cell r="J2" t="str">
            <v>(US$ in thousand)</v>
          </cell>
        </row>
        <row r="4">
          <cell r="D4" t="str">
            <v>As at
June 30, 2009</v>
          </cell>
          <cell r="F4" t="str">
            <v>As at
March 31, 2009</v>
          </cell>
          <cell r="H4" t="str">
            <v>As at
June 30, 2009</v>
          </cell>
          <cell r="J4" t="str">
            <v>As at
March 31, 2009</v>
          </cell>
        </row>
        <row r="6">
          <cell r="B6" t="str">
            <v>SCHEDULE "A" - SHARE CAPITAL :</v>
          </cell>
        </row>
        <row r="7">
          <cell r="B7" t="str">
            <v>Authorised:</v>
          </cell>
        </row>
        <row r="8">
          <cell r="B8" t="str">
            <v>15,000,000 Common stock of US$ 1/- each</v>
          </cell>
        </row>
        <row r="9">
          <cell r="B9" t="str">
            <v>(As at March 31, 2008 15,000,000 shares of US$ 1/- each)</v>
          </cell>
        </row>
        <row r="10">
          <cell r="B10" t="str">
            <v xml:space="preserve"> </v>
          </cell>
        </row>
        <row r="12">
          <cell r="B12" t="str">
            <v>Issued Subscribed &amp; Paid Up:</v>
          </cell>
        </row>
        <row r="13">
          <cell r="B13" t="str">
            <v>Common stock, US $1 par value; 11,050,000 shares fully paid</v>
          </cell>
          <cell r="D13">
            <v>476467.5</v>
          </cell>
          <cell r="F13">
            <v>476467.5</v>
          </cell>
          <cell r="H13">
            <v>11050</v>
          </cell>
          <cell r="J13">
            <v>11050</v>
          </cell>
        </row>
        <row r="14">
          <cell r="B14" t="str">
            <v>(As at March 31,2008 10,050,000 shares of US$ 1 each)</v>
          </cell>
        </row>
        <row r="24">
          <cell r="B24" t="str">
            <v>SCHEDULE "B"- RESERVES &amp; SURPLUS :</v>
          </cell>
        </row>
        <row r="25">
          <cell r="F25" t="str">
            <v>(Rupees in thousand)</v>
          </cell>
          <cell r="J25" t="str">
            <v>(US$ in Thousand)</v>
          </cell>
        </row>
        <row r="27">
          <cell r="B27" t="str">
            <v xml:space="preserve"> </v>
          </cell>
          <cell r="C27" t="str">
            <v>Balance as on April 1, 2005</v>
          </cell>
          <cell r="D27" t="str">
            <v>As at
June 30, 2009</v>
          </cell>
          <cell r="F27" t="str">
            <v>As at
March 31, 2009</v>
          </cell>
          <cell r="H27" t="str">
            <v>As at
June 30, 2009</v>
          </cell>
          <cell r="J27" t="str">
            <v>As at
March 31, 2009</v>
          </cell>
        </row>
        <row r="28">
          <cell r="D28">
            <v>1000</v>
          </cell>
        </row>
        <row r="29">
          <cell r="B29" t="str">
            <v>Profit and loss account debit balance:</v>
          </cell>
          <cell r="C29">
            <v>21329.379999999892</v>
          </cell>
        </row>
        <row r="30">
          <cell r="B30" t="str">
            <v>Balance as on April 1, 2009</v>
          </cell>
          <cell r="D30">
            <v>-387284.66013205599</v>
          </cell>
          <cell r="F30">
            <v>-240739.18235338759</v>
          </cell>
          <cell r="H30">
            <v>-8996.3967099999973</v>
          </cell>
          <cell r="J30">
            <v>-5806.74</v>
          </cell>
        </row>
        <row r="31">
          <cell r="B31" t="str">
            <v>(+)/(-) transfers during the year</v>
          </cell>
          <cell r="D31">
            <v>-19819.15280371665</v>
          </cell>
          <cell r="F31">
            <v>-146545.48013205599</v>
          </cell>
          <cell r="H31">
            <v>-405.57855610102121</v>
          </cell>
          <cell r="J31">
            <v>-3189.6567100000002</v>
          </cell>
        </row>
        <row r="32">
          <cell r="B32" t="str">
            <v>Balance as on March 31, 2009</v>
          </cell>
          <cell r="D32">
            <v>-407103.81293577264</v>
          </cell>
          <cell r="F32">
            <v>-387284.66013205599</v>
          </cell>
          <cell r="H32">
            <v>-9401.9752661010189</v>
          </cell>
          <cell r="J32">
            <v>-8996.3967099999973</v>
          </cell>
        </row>
        <row r="34">
          <cell r="B34" t="str">
            <v>Translation reserve:</v>
          </cell>
          <cell r="C34">
            <v>2954.71</v>
          </cell>
        </row>
        <row r="35">
          <cell r="B35" t="str">
            <v>Balance as on April 1, 2008</v>
          </cell>
          <cell r="D35">
            <v>14120.562069996</v>
          </cell>
          <cell r="F35">
            <v>-20656.71</v>
          </cell>
          <cell r="H35">
            <v>-16.86</v>
          </cell>
          <cell r="J35">
            <v>0</v>
          </cell>
        </row>
        <row r="36">
          <cell r="B36" t="str">
            <v>(+)/(-) transfers during the year</v>
          </cell>
          <cell r="D36">
            <v>370.48265840727618</v>
          </cell>
          <cell r="F36">
            <v>34777.269999999997</v>
          </cell>
          <cell r="H36">
            <v>120.15418275298809</v>
          </cell>
          <cell r="J36">
            <v>-16.86</v>
          </cell>
        </row>
        <row r="37">
          <cell r="B37" t="str">
            <v>Balance as on March 31, 2009</v>
          </cell>
          <cell r="D37">
            <v>14491.044728403276</v>
          </cell>
          <cell r="F37">
            <v>14120.562069996</v>
          </cell>
          <cell r="H37">
            <v>103.29418275298809</v>
          </cell>
          <cell r="J37">
            <v>-16.86</v>
          </cell>
        </row>
        <row r="40">
          <cell r="B40" t="str">
            <v>TOTAL</v>
          </cell>
          <cell r="C40">
            <v>24284.089999999891</v>
          </cell>
          <cell r="D40">
            <v>-392612.76820736937</v>
          </cell>
          <cell r="F40">
            <v>-373164.09806205996</v>
          </cell>
          <cell r="H40">
            <v>-9298.6810833480304</v>
          </cell>
          <cell r="J40">
            <v>-9013.2567099999978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ure I"/>
      <sheetName val="Annexure II"/>
      <sheetName val="Attachment 1"/>
      <sheetName val="Attachment 2 "/>
      <sheetName val="Attachment 3-Depre "/>
      <sheetName val="Attachment 3 "/>
      <sheetName val="Attachment 3B (2)"/>
      <sheetName val="Attachment 3A"/>
      <sheetName val="Attachment 3B"/>
      <sheetName val="Attachment 4A"/>
      <sheetName val="Attachmant 4B"/>
      <sheetName val="Attachment -5"/>
      <sheetName val="Attachment 6"/>
      <sheetName val="Attachment 7 "/>
      <sheetName val="Attachment 8"/>
      <sheetName val="Attachment 10"/>
      <sheetName val="Atachment 9"/>
      <sheetName val="Attachmen 10"/>
      <sheetName val="Attachment 11"/>
      <sheetName val="GP working"/>
      <sheetName val="Attachment 7 C"/>
      <sheetName val="others-dont print -1"/>
      <sheetName val="others dont print-2"/>
      <sheetName val="others -dont print 3"/>
      <sheetName val="Annexure-donet print-h"/>
      <sheetName val="Attachment 3A old"/>
      <sheetName val="Atachment 10"/>
      <sheetName val="Attachment 1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sheetName val="Attachment 1"/>
      <sheetName val="Attachment 2 "/>
      <sheetName val="Attachment 3 "/>
      <sheetName val="Attachment 3A"/>
      <sheetName val="Attachment 3B"/>
      <sheetName val="Attachment 4A"/>
      <sheetName val="Attachmant 4B"/>
      <sheetName val="Attachment -5"/>
      <sheetName val="Attachment-6"/>
      <sheetName val="Attachment 7"/>
      <sheetName val="Attachment8A"/>
      <sheetName val="Attachment8B"/>
      <sheetName val="Attachment 9"/>
      <sheetName val="Attachment 10"/>
      <sheetName val="Attachment 11"/>
      <sheetName val="Attachment 12"/>
      <sheetName val="Attachment 13"/>
      <sheetName val="GP working"/>
      <sheetName val="ST Annexure"/>
      <sheetName val="Attachment 7 C"/>
      <sheetName val="others-dont print -1"/>
      <sheetName val="others dont print-2"/>
      <sheetName val="others -dont print 3"/>
      <sheetName val="Annexure-donet prin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ing February -17"/>
      <sheetName val="Group Isec"/>
      <sheetName val="Grouping June 18"/>
      <sheetName val="Grouping Mar -18"/>
      <sheetName val="Newspaper- 48 Hrs"/>
      <sheetName val="Grouping Mar-17"/>
      <sheetName val="1. Fin Res-30 Mins"/>
      <sheetName val="2. B Sheet-30 Mins"/>
      <sheetName val="3. Segment-30 Mins"/>
      <sheetName val="4. Notes- 30 mins"/>
      <sheetName val="ISEC Consol"/>
      <sheetName val="Cash Flow Cons"/>
      <sheetName val="Note 1-2"/>
      <sheetName val="Note 3-27"/>
      <sheetName val="ISEC_Note 11"/>
      <sheetName val="Note 28-38"/>
      <sheetName val="ISEC_Note 11 (Revised)"/>
      <sheetName val="ISEC_Note 11 (New)"/>
      <sheetName val="35 Seg. Discl."/>
      <sheetName val="36 Subsidiary share"/>
      <sheetName val="Note-11 Working"/>
      <sheetName val="cash flow wk-cons"/>
      <sheetName val="US TB (2)"/>
      <sheetName val="US TB"/>
      <sheetName val="Eliminations (2)"/>
      <sheetName val="Eliminations"/>
      <sheetName val="Consolidation"/>
      <sheetName val="PY Re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2">
          <cell r="A2" t="str">
            <v>Entries for consolidation between I-sec</v>
          </cell>
        </row>
        <row r="5">
          <cell r="A5">
            <v>11111001</v>
          </cell>
        </row>
        <row r="6">
          <cell r="A6">
            <v>11111001</v>
          </cell>
        </row>
        <row r="7">
          <cell r="A7">
            <v>21112201</v>
          </cell>
        </row>
        <row r="8">
          <cell r="A8">
            <v>21113201</v>
          </cell>
        </row>
        <row r="9">
          <cell r="A9" t="str">
            <v>1111100A</v>
          </cell>
        </row>
        <row r="11">
          <cell r="A11">
            <v>13120250</v>
          </cell>
        </row>
        <row r="12">
          <cell r="A12">
            <v>23137299</v>
          </cell>
        </row>
        <row r="13">
          <cell r="A13">
            <v>13122764</v>
          </cell>
        </row>
        <row r="14">
          <cell r="A14">
            <v>13122351</v>
          </cell>
        </row>
        <row r="15">
          <cell r="A15">
            <v>25106567</v>
          </cell>
        </row>
        <row r="16">
          <cell r="A16">
            <v>39912053</v>
          </cell>
        </row>
        <row r="19">
          <cell r="A19">
            <v>34112291</v>
          </cell>
        </row>
        <row r="20">
          <cell r="A20">
            <v>43112226</v>
          </cell>
        </row>
        <row r="21">
          <cell r="A21">
            <v>39912053</v>
          </cell>
        </row>
        <row r="24">
          <cell r="A24">
            <v>21113003</v>
          </cell>
        </row>
        <row r="25">
          <cell r="A25">
            <v>11112202</v>
          </cell>
        </row>
        <row r="27">
          <cell r="A27">
            <v>21113003</v>
          </cell>
        </row>
        <row r="28">
          <cell r="A28">
            <v>11112202</v>
          </cell>
        </row>
        <row r="29">
          <cell r="A29">
            <v>42118102</v>
          </cell>
        </row>
        <row r="31">
          <cell r="A31">
            <v>11112202</v>
          </cell>
        </row>
        <row r="32">
          <cell r="A32">
            <v>39912053</v>
          </cell>
        </row>
        <row r="35">
          <cell r="A35">
            <v>44117008</v>
          </cell>
        </row>
        <row r="36">
          <cell r="A36">
            <v>44117008</v>
          </cell>
        </row>
        <row r="37">
          <cell r="A37">
            <v>44114014</v>
          </cell>
        </row>
        <row r="38">
          <cell r="A38">
            <v>44114002</v>
          </cell>
        </row>
        <row r="39">
          <cell r="A39">
            <v>44117061</v>
          </cell>
        </row>
        <row r="40">
          <cell r="A40">
            <v>44111151</v>
          </cell>
        </row>
        <row r="41">
          <cell r="A41">
            <v>44114101</v>
          </cell>
        </row>
        <row r="42">
          <cell r="A42">
            <v>44117138</v>
          </cell>
        </row>
        <row r="43">
          <cell r="A43">
            <v>44117138</v>
          </cell>
        </row>
        <row r="44">
          <cell r="A44">
            <v>44113084</v>
          </cell>
        </row>
        <row r="45">
          <cell r="A45">
            <v>44113083</v>
          </cell>
        </row>
        <row r="46">
          <cell r="A46">
            <v>44114152</v>
          </cell>
        </row>
        <row r="47">
          <cell r="A47">
            <v>39912053</v>
          </cell>
        </row>
        <row r="51">
          <cell r="A51">
            <v>11112202</v>
          </cell>
        </row>
        <row r="52">
          <cell r="A52" t="str">
            <v>ISIOLLT</v>
          </cell>
        </row>
        <row r="54">
          <cell r="A54">
            <v>34114919</v>
          </cell>
        </row>
        <row r="55">
          <cell r="A55">
            <v>34114913</v>
          </cell>
        </row>
        <row r="56">
          <cell r="A56">
            <v>34121221</v>
          </cell>
        </row>
        <row r="57">
          <cell r="A57">
            <v>34121251</v>
          </cell>
        </row>
        <row r="58">
          <cell r="A58">
            <v>43112042</v>
          </cell>
        </row>
        <row r="59">
          <cell r="A59">
            <v>39912053</v>
          </cell>
        </row>
        <row r="62">
          <cell r="A62" t="str">
            <v>Details of elimination between ISI &amp; ISHI</v>
          </cell>
        </row>
        <row r="71">
          <cell r="A71" t="str">
            <v xml:space="preserve">Details of regrouping in Cons </v>
          </cell>
        </row>
        <row r="72">
          <cell r="A72" t="str">
            <v>Tax provision in subsidiaries</v>
          </cell>
        </row>
      </sheetData>
      <sheetData sheetId="26" refreshError="1"/>
      <sheetData sheetId="2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ure I"/>
      <sheetName val="Attachment 1"/>
      <sheetName val="Attachment 2 "/>
      <sheetName val="Attachment 3-Depre "/>
      <sheetName val="Attachment 3 "/>
      <sheetName val="Attachment 3B (2)"/>
      <sheetName val="Attachment 3A"/>
      <sheetName val="Attachment 3A old"/>
      <sheetName val="Attachment 3B"/>
      <sheetName val="Attachment 4A"/>
      <sheetName val="Attachmant 4B"/>
      <sheetName val="Attachment -5"/>
      <sheetName val="Attachment 6"/>
      <sheetName val="Attachment 7 "/>
      <sheetName val="Attachment 8"/>
      <sheetName val="Attachment 10"/>
      <sheetName val="Attachment 9"/>
      <sheetName val="Atachment 10"/>
      <sheetName val="Attachment 11"/>
      <sheetName val="Attachment 12"/>
      <sheetName val="GP working"/>
      <sheetName val="Attachment 7 C"/>
      <sheetName val="others-dont print -1"/>
      <sheetName val="others dont print-2"/>
      <sheetName val="others -dont print 3"/>
      <sheetName val="Annexure-donet print-h"/>
      <sheetName val="Annexure I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sheetNames>
    <sheetDataSet>
      <sheetData sheetId="0" refreshError="1">
        <row r="378">
          <cell r="A378">
            <v>11000</v>
          </cell>
          <cell r="B378" t="str">
            <v>Plant and machinery</v>
          </cell>
          <cell r="C378">
            <v>7254019.2400000002</v>
          </cell>
        </row>
        <row r="379">
          <cell r="A379">
            <v>11010</v>
          </cell>
          <cell r="B379" t="str">
            <v>Accumulated depreciation-plant and mach</v>
          </cell>
          <cell r="C379">
            <v>-2453324.69</v>
          </cell>
        </row>
        <row r="380">
          <cell r="A380">
            <v>13000</v>
          </cell>
          <cell r="B380" t="str">
            <v>Vehicles</v>
          </cell>
          <cell r="C380">
            <v>3699686.99</v>
          </cell>
        </row>
        <row r="381">
          <cell r="A381">
            <v>13010</v>
          </cell>
          <cell r="B381" t="str">
            <v>Accumulated depreciation-Vehicles</v>
          </cell>
          <cell r="C381">
            <v>-502409.22</v>
          </cell>
        </row>
        <row r="382">
          <cell r="A382">
            <v>13020</v>
          </cell>
          <cell r="B382" t="str">
            <v>Accumulated depreciation-Vehicles</v>
          </cell>
          <cell r="C382">
            <v>0</v>
          </cell>
        </row>
        <row r="383">
          <cell r="A383">
            <v>21000</v>
          </cell>
          <cell r="B383" t="str">
            <v>Office equipment</v>
          </cell>
          <cell r="C383">
            <v>3936390.06</v>
          </cell>
        </row>
        <row r="384">
          <cell r="A384">
            <v>21010</v>
          </cell>
          <cell r="B384" t="str">
            <v>Accumulated depreciation-office equipme</v>
          </cell>
          <cell r="C384">
            <v>-1553603.18</v>
          </cell>
        </row>
        <row r="385">
          <cell r="A385">
            <v>21020</v>
          </cell>
          <cell r="B385" t="str">
            <v>Accumulated depreciation-office equipme</v>
          </cell>
          <cell r="C385">
            <v>0</v>
          </cell>
        </row>
        <row r="386">
          <cell r="A386">
            <v>23000</v>
          </cell>
          <cell r="B386" t="str">
            <v>Furniture &amp; fixtures.</v>
          </cell>
          <cell r="C386">
            <v>8528329.9700000007</v>
          </cell>
        </row>
        <row r="387">
          <cell r="A387">
            <v>23010</v>
          </cell>
          <cell r="B387" t="str">
            <v>Accumulated Depreciation - Furniutre &amp;</v>
          </cell>
          <cell r="C387">
            <v>-3178495.91</v>
          </cell>
        </row>
        <row r="388">
          <cell r="A388">
            <v>24000</v>
          </cell>
          <cell r="B388" t="str">
            <v>Computers</v>
          </cell>
          <cell r="C388">
            <v>8284977.1600000001</v>
          </cell>
        </row>
        <row r="389">
          <cell r="A389">
            <v>24010</v>
          </cell>
          <cell r="B389" t="str">
            <v>Accumulated Depreciation - Computers</v>
          </cell>
          <cell r="C389">
            <v>-7552206.6100000003</v>
          </cell>
        </row>
        <row r="390">
          <cell r="A390">
            <v>24020</v>
          </cell>
          <cell r="B390" t="str">
            <v>Accumulated Depreciation - Computers</v>
          </cell>
          <cell r="C390">
            <v>0</v>
          </cell>
        </row>
        <row r="391">
          <cell r="A391">
            <v>34000</v>
          </cell>
          <cell r="B391" t="str">
            <v>Computer software</v>
          </cell>
          <cell r="C391">
            <v>7440500</v>
          </cell>
        </row>
        <row r="392">
          <cell r="A392">
            <v>34010</v>
          </cell>
          <cell r="B392" t="str">
            <v>Accumulated depreciation-computer softw</v>
          </cell>
          <cell r="C392">
            <v>-6536972.2800000003</v>
          </cell>
        </row>
        <row r="393">
          <cell r="A393">
            <v>38000</v>
          </cell>
          <cell r="B393" t="str">
            <v>Goodwill</v>
          </cell>
          <cell r="C393">
            <v>76923000</v>
          </cell>
        </row>
        <row r="394">
          <cell r="A394">
            <v>38010</v>
          </cell>
          <cell r="B394" t="str">
            <v>Accumulated Goodwill write-off</v>
          </cell>
          <cell r="C394">
            <v>-35230031.509999998</v>
          </cell>
        </row>
        <row r="395">
          <cell r="A395">
            <v>38100</v>
          </cell>
          <cell r="B395" t="str">
            <v>Business value</v>
          </cell>
          <cell r="C395">
            <v>136431000</v>
          </cell>
        </row>
        <row r="396">
          <cell r="A396">
            <v>38110</v>
          </cell>
          <cell r="B396" t="str">
            <v>Accumulated Business Value write off</v>
          </cell>
          <cell r="C396">
            <v>-62484152.049999997</v>
          </cell>
        </row>
        <row r="397">
          <cell r="A397">
            <v>38500</v>
          </cell>
          <cell r="B397" t="str">
            <v>Non-Competing fees</v>
          </cell>
          <cell r="C397">
            <v>93753000</v>
          </cell>
        </row>
        <row r="398">
          <cell r="A398">
            <v>38510</v>
          </cell>
          <cell r="B398" t="str">
            <v>Accumulated Non-Compete Fees Write off</v>
          </cell>
          <cell r="C398">
            <v>-93753000</v>
          </cell>
        </row>
        <row r="399">
          <cell r="A399">
            <v>39000</v>
          </cell>
          <cell r="B399" t="str">
            <v>Commercial rights (Marketing and Dist.R</v>
          </cell>
          <cell r="C399">
            <v>18643000</v>
          </cell>
        </row>
        <row r="400">
          <cell r="A400">
            <v>39010</v>
          </cell>
          <cell r="B400" t="str">
            <v>Acc.Comm.rights</v>
          </cell>
          <cell r="C400">
            <v>-6163487.6100000003</v>
          </cell>
        </row>
        <row r="401">
          <cell r="A401">
            <v>39020</v>
          </cell>
          <cell r="B401" t="str">
            <v>Acc.Comm.rights</v>
          </cell>
          <cell r="C401">
            <v>0</v>
          </cell>
        </row>
        <row r="402">
          <cell r="A402">
            <v>60500</v>
          </cell>
          <cell r="B402" t="str">
            <v>Unsecured Loan- DyStar Textilfarben Gmb</v>
          </cell>
          <cell r="C402">
            <v>-116497469.53</v>
          </cell>
        </row>
        <row r="403">
          <cell r="A403">
            <v>60520</v>
          </cell>
          <cell r="B403" t="str">
            <v>Liability for exchange Diff FC loan - D</v>
          </cell>
          <cell r="C403">
            <v>-30646481.239999998</v>
          </cell>
        </row>
        <row r="404">
          <cell r="A404">
            <v>63200</v>
          </cell>
          <cell r="B404" t="str">
            <v>Packing Credit Hongkong Bank.</v>
          </cell>
          <cell r="C404">
            <v>0</v>
          </cell>
        </row>
        <row r="405">
          <cell r="A405">
            <v>63300</v>
          </cell>
          <cell r="B405" t="str">
            <v>Working Capital Loan-Hongkong Bank</v>
          </cell>
          <cell r="C405">
            <v>-35000000</v>
          </cell>
        </row>
        <row r="406">
          <cell r="A406">
            <v>63400</v>
          </cell>
          <cell r="B406" t="str">
            <v>Long Term Working Capital Loan Hongkong</v>
          </cell>
          <cell r="C406">
            <v>0</v>
          </cell>
        </row>
        <row r="407">
          <cell r="A407">
            <v>70000</v>
          </cell>
          <cell r="B407" t="str">
            <v>Equity Share Capital</v>
          </cell>
          <cell r="C407">
            <v>-222815300</v>
          </cell>
        </row>
        <row r="408">
          <cell r="A408">
            <v>75000</v>
          </cell>
          <cell r="B408" t="str">
            <v>Accumulated Profit &amp; Loss</v>
          </cell>
          <cell r="C408">
            <v>34020108.950000003</v>
          </cell>
        </row>
        <row r="409">
          <cell r="A409">
            <v>100000</v>
          </cell>
          <cell r="B409" t="str">
            <v>Petty cash maintained at Corporate Offi</v>
          </cell>
          <cell r="C409">
            <v>7184</v>
          </cell>
        </row>
        <row r="410">
          <cell r="A410">
            <v>113100</v>
          </cell>
          <cell r="B410" t="str">
            <v>Deutsche Bank Current Account</v>
          </cell>
          <cell r="C410">
            <v>272005.21000000002</v>
          </cell>
        </row>
        <row r="411">
          <cell r="A411">
            <v>113101</v>
          </cell>
          <cell r="B411" t="str">
            <v>Deutsche Bank Current Account (payment</v>
          </cell>
          <cell r="C411">
            <v>100</v>
          </cell>
        </row>
        <row r="412">
          <cell r="A412">
            <v>113108</v>
          </cell>
          <cell r="B412" t="str">
            <v>Deutsche Bank Current Account (receipts</v>
          </cell>
          <cell r="C412">
            <v>-2796</v>
          </cell>
        </row>
        <row r="413">
          <cell r="A413">
            <v>113300</v>
          </cell>
          <cell r="B413" t="str">
            <v>Hongkong Bank Current Account.</v>
          </cell>
          <cell r="C413">
            <v>22362574.539999999</v>
          </cell>
        </row>
        <row r="414">
          <cell r="A414">
            <v>113301</v>
          </cell>
          <cell r="B414" t="str">
            <v>Hongkong Bank Current Account (payment</v>
          </cell>
          <cell r="C414">
            <v>-21920782.390000001</v>
          </cell>
        </row>
        <row r="415">
          <cell r="A415">
            <v>113307</v>
          </cell>
          <cell r="B415" t="str">
            <v>Hongkong Bank Current Account (discount</v>
          </cell>
          <cell r="C415">
            <v>0</v>
          </cell>
        </row>
        <row r="416">
          <cell r="A416">
            <v>113308</v>
          </cell>
          <cell r="B416" t="str">
            <v>Hongkong Bank Current Account (receipts</v>
          </cell>
          <cell r="C416">
            <v>0</v>
          </cell>
        </row>
        <row r="417">
          <cell r="A417">
            <v>113400</v>
          </cell>
          <cell r="B417" t="str">
            <v>Syndicate Bank Current Account</v>
          </cell>
          <cell r="C417">
            <v>1455092.44</v>
          </cell>
        </row>
        <row r="418">
          <cell r="A418">
            <v>113401</v>
          </cell>
          <cell r="B418" t="str">
            <v>Syndicate Bank Current Account(payment</v>
          </cell>
          <cell r="C418">
            <v>-1320231</v>
          </cell>
        </row>
        <row r="419">
          <cell r="A419">
            <v>113500</v>
          </cell>
          <cell r="B419" t="str">
            <v>Citi Bank Current Account</v>
          </cell>
          <cell r="C419">
            <v>1581079.84</v>
          </cell>
        </row>
        <row r="420">
          <cell r="A420">
            <v>113501</v>
          </cell>
          <cell r="B420" t="str">
            <v>Citi Bank Current Account (payment clea</v>
          </cell>
          <cell r="C420">
            <v>-1580000</v>
          </cell>
        </row>
        <row r="421">
          <cell r="A421">
            <v>113508</v>
          </cell>
          <cell r="B421" t="str">
            <v>Citi Bank Current Account (receipts cle</v>
          </cell>
          <cell r="C421">
            <v>-1079.8399999999999</v>
          </cell>
        </row>
        <row r="422">
          <cell r="A422">
            <v>113600</v>
          </cell>
          <cell r="B422" t="str">
            <v>ICICI Bank</v>
          </cell>
          <cell r="C422">
            <v>311268.15000000002</v>
          </cell>
        </row>
        <row r="423">
          <cell r="A423">
            <v>113601</v>
          </cell>
          <cell r="B423" t="str">
            <v>ICICI Current Account (payment clearing</v>
          </cell>
          <cell r="C423">
            <v>-904856</v>
          </cell>
        </row>
        <row r="424">
          <cell r="A424">
            <v>113608</v>
          </cell>
          <cell r="B424" t="str">
            <v>ICICI Current Account (receipts clearin</v>
          </cell>
          <cell r="C424">
            <v>91000</v>
          </cell>
        </row>
        <row r="425">
          <cell r="A425">
            <v>113700</v>
          </cell>
          <cell r="B425" t="str">
            <v>ICICI - COIMBATORE</v>
          </cell>
          <cell r="C425">
            <v>88863.83</v>
          </cell>
        </row>
        <row r="426">
          <cell r="A426">
            <v>113701</v>
          </cell>
          <cell r="B426" t="str">
            <v>ICICI - COIMB. (payment clearing)</v>
          </cell>
          <cell r="C426">
            <v>-12284</v>
          </cell>
        </row>
        <row r="427">
          <cell r="A427">
            <v>113708</v>
          </cell>
          <cell r="B427" t="str">
            <v>ICICI - COIMB. (receipts clearing)</v>
          </cell>
          <cell r="C427">
            <v>0</v>
          </cell>
        </row>
        <row r="428">
          <cell r="A428">
            <v>113801</v>
          </cell>
          <cell r="B428" t="str">
            <v>COMMERZBANK  AG  (PAYMENT CLEARING)</v>
          </cell>
          <cell r="C428">
            <v>-30000000</v>
          </cell>
        </row>
        <row r="429">
          <cell r="A429">
            <v>113808</v>
          </cell>
          <cell r="B429" t="str">
            <v>COMMERZBANK AG (RECEIPTS CLEARING)</v>
          </cell>
          <cell r="C429">
            <v>30000000</v>
          </cell>
        </row>
        <row r="430">
          <cell r="A430">
            <v>113830</v>
          </cell>
          <cell r="B430" t="str">
            <v>Fixed Deposits with Syndicate Bank</v>
          </cell>
          <cell r="C430">
            <v>139943</v>
          </cell>
        </row>
        <row r="431">
          <cell r="A431">
            <v>113850</v>
          </cell>
          <cell r="B431" t="str">
            <v>Fixed Deposits with ICICI Bank</v>
          </cell>
          <cell r="C431">
            <v>583087</v>
          </cell>
        </row>
        <row r="432">
          <cell r="A432">
            <v>113900</v>
          </cell>
          <cell r="B432" t="str">
            <v>State Bank of India - Manjakuppam</v>
          </cell>
          <cell r="C432">
            <v>5000</v>
          </cell>
        </row>
        <row r="433">
          <cell r="A433">
            <v>113910</v>
          </cell>
          <cell r="B433" t="str">
            <v>Deutsche Bank Current Account (Delhi)</v>
          </cell>
          <cell r="C433">
            <v>6683.18</v>
          </cell>
        </row>
        <row r="434">
          <cell r="A434">
            <v>113920</v>
          </cell>
          <cell r="B434" t="str">
            <v>State Bank Of India (Jnpt)</v>
          </cell>
          <cell r="C434">
            <v>19225</v>
          </cell>
        </row>
        <row r="435">
          <cell r="A435">
            <v>113930</v>
          </cell>
          <cell r="B435" t="str">
            <v>State Bank Of India - (Sahar)</v>
          </cell>
          <cell r="C435">
            <v>22062.95</v>
          </cell>
        </row>
        <row r="436">
          <cell r="A436">
            <v>113950</v>
          </cell>
          <cell r="B436" t="str">
            <v>Bank Of India Current Account</v>
          </cell>
          <cell r="C436">
            <v>5000</v>
          </cell>
        </row>
        <row r="437">
          <cell r="A437">
            <v>113960</v>
          </cell>
          <cell r="B437" t="str">
            <v>Deutsche Bank Salary Payable Account</v>
          </cell>
          <cell r="C437">
            <v>5279.92</v>
          </cell>
        </row>
        <row r="438">
          <cell r="A438">
            <v>113978</v>
          </cell>
          <cell r="B438" t="str">
            <v>ICICI Bank C/A COIMBATORE (receipts cle</v>
          </cell>
          <cell r="C438">
            <v>0.2</v>
          </cell>
        </row>
        <row r="439">
          <cell r="A439">
            <v>114000</v>
          </cell>
          <cell r="B439" t="str">
            <v>HDFC Bank</v>
          </cell>
          <cell r="C439">
            <v>19281</v>
          </cell>
        </row>
        <row r="440">
          <cell r="A440">
            <v>114200</v>
          </cell>
          <cell r="B440" t="str">
            <v>HSBC Collection Account.</v>
          </cell>
          <cell r="C440">
            <v>659548.87</v>
          </cell>
        </row>
        <row r="441">
          <cell r="A441">
            <v>114208</v>
          </cell>
          <cell r="B441" t="str">
            <v>HSBC Collection Account(receipts cleari</v>
          </cell>
          <cell r="C441">
            <v>-579676.72</v>
          </cell>
        </row>
        <row r="442">
          <cell r="A442">
            <v>120000</v>
          </cell>
          <cell r="B442" t="str">
            <v>Loans to Employees.</v>
          </cell>
          <cell r="C442">
            <v>1780100</v>
          </cell>
        </row>
        <row r="443">
          <cell r="A443">
            <v>125000</v>
          </cell>
          <cell r="B443" t="str">
            <v>Bills Receivable Foreign (Dystar Group)</v>
          </cell>
          <cell r="C443">
            <v>0</v>
          </cell>
        </row>
        <row r="444">
          <cell r="A444">
            <v>128000</v>
          </cell>
          <cell r="B444" t="str">
            <v>Security deposit given to (vendors)</v>
          </cell>
          <cell r="C444">
            <v>15487143</v>
          </cell>
        </row>
        <row r="445">
          <cell r="A445">
            <v>140000</v>
          </cell>
          <cell r="B445" t="str">
            <v>Sundry Debtors Local (Stockists)</v>
          </cell>
          <cell r="C445">
            <v>101253969.95</v>
          </cell>
        </row>
        <row r="446">
          <cell r="A446">
            <v>140099</v>
          </cell>
          <cell r="B446" t="str">
            <v>Accounts receivable-domestic, adjustmen</v>
          </cell>
          <cell r="C446">
            <v>0</v>
          </cell>
        </row>
        <row r="447">
          <cell r="A447">
            <v>140100</v>
          </cell>
          <cell r="B447" t="str">
            <v>Sundry Debtors Local (Customers)</v>
          </cell>
          <cell r="C447">
            <v>55027613.899999999</v>
          </cell>
        </row>
        <row r="448">
          <cell r="A448">
            <v>141000</v>
          </cell>
          <cell r="B448" t="str">
            <v>Debtors-foreign-Others</v>
          </cell>
          <cell r="C448">
            <v>6512344.9400000004</v>
          </cell>
        </row>
        <row r="449">
          <cell r="A449">
            <v>141099</v>
          </cell>
          <cell r="B449" t="str">
            <v>Accounts receivable-foreign, adjustment</v>
          </cell>
          <cell r="C449">
            <v>67072.929999999993</v>
          </cell>
        </row>
        <row r="450">
          <cell r="A450">
            <v>142000</v>
          </cell>
          <cell r="B450" t="str">
            <v>Allowance for doubtful accounts</v>
          </cell>
          <cell r="C450">
            <v>-3080000</v>
          </cell>
        </row>
        <row r="451">
          <cell r="A451">
            <v>143000</v>
          </cell>
          <cell r="B451" t="str">
            <v>Accounts payable-debit balances</v>
          </cell>
          <cell r="C451">
            <v>0</v>
          </cell>
        </row>
        <row r="452">
          <cell r="A452">
            <v>144000</v>
          </cell>
          <cell r="B452" t="str">
            <v>Sundry Debtors Foreign (Dystar Group)</v>
          </cell>
          <cell r="C452">
            <v>19173223.120000001</v>
          </cell>
        </row>
        <row r="453">
          <cell r="A453">
            <v>144099</v>
          </cell>
          <cell r="B453" t="str">
            <v>Accounts receivable-Group companies adj</v>
          </cell>
          <cell r="C453">
            <v>143742.62</v>
          </cell>
        </row>
        <row r="454">
          <cell r="A454">
            <v>151100</v>
          </cell>
          <cell r="B454" t="str">
            <v>Advances to Employees-Imprest</v>
          </cell>
          <cell r="C454">
            <v>177500</v>
          </cell>
        </row>
        <row r="455">
          <cell r="A455">
            <v>154000</v>
          </cell>
          <cell r="B455" t="str">
            <v>Modvat  RG23 Receivable (Thane)</v>
          </cell>
          <cell r="C455">
            <v>107898100.67</v>
          </cell>
        </row>
        <row r="456">
          <cell r="A456">
            <v>154001</v>
          </cell>
          <cell r="B456" t="str">
            <v>PLA-Thane</v>
          </cell>
          <cell r="C456">
            <v>57448.26</v>
          </cell>
        </row>
        <row r="457">
          <cell r="A457">
            <v>154009</v>
          </cell>
          <cell r="B457" t="str">
            <v>MODVAT-Rec-Thane-CCL</v>
          </cell>
          <cell r="C457">
            <v>-111216698.20999999</v>
          </cell>
        </row>
        <row r="458">
          <cell r="A458">
            <v>154010</v>
          </cell>
          <cell r="B458" t="str">
            <v>MODVAT-RG23 Rec-Roha</v>
          </cell>
          <cell r="C458">
            <v>73859972.989999995</v>
          </cell>
        </row>
        <row r="459">
          <cell r="A459">
            <v>154011</v>
          </cell>
          <cell r="B459" t="str">
            <v>PLA-Roha</v>
          </cell>
          <cell r="C459">
            <v>37720.42</v>
          </cell>
        </row>
        <row r="460">
          <cell r="A460">
            <v>154019</v>
          </cell>
          <cell r="B460" t="str">
            <v>MODVAT-Rec-Roha-CCL</v>
          </cell>
          <cell r="C460">
            <v>-87378160.349999994</v>
          </cell>
        </row>
        <row r="461">
          <cell r="A461">
            <v>154040</v>
          </cell>
          <cell r="B461" t="str">
            <v>Sales Tax Set Off on Purchases</v>
          </cell>
          <cell r="C461">
            <v>0</v>
          </cell>
        </row>
        <row r="462">
          <cell r="A462">
            <v>154100</v>
          </cell>
          <cell r="B462" t="str">
            <v>Duty Drawback-export</v>
          </cell>
          <cell r="C462">
            <v>2195643.39</v>
          </cell>
        </row>
        <row r="463">
          <cell r="A463">
            <v>154110</v>
          </cell>
          <cell r="B463" t="str">
            <v>Brandduty receivable</v>
          </cell>
          <cell r="C463">
            <v>4151554.94</v>
          </cell>
        </row>
        <row r="464">
          <cell r="A464">
            <v>154120</v>
          </cell>
          <cell r="B464" t="str">
            <v>DEPB Receivable</v>
          </cell>
          <cell r="C464">
            <v>3962056.93</v>
          </cell>
        </row>
        <row r="465">
          <cell r="A465">
            <v>154520</v>
          </cell>
          <cell r="B465" t="str">
            <v>TDS on Interest received - A. Y. 1999-2</v>
          </cell>
          <cell r="C465">
            <v>-2671</v>
          </cell>
        </row>
        <row r="466">
          <cell r="A466">
            <v>154530</v>
          </cell>
          <cell r="B466" t="str">
            <v>TDS on Interest received - A. Y. 2000-2</v>
          </cell>
          <cell r="C466">
            <v>0</v>
          </cell>
        </row>
        <row r="467">
          <cell r="A467">
            <v>154540</v>
          </cell>
          <cell r="B467" t="str">
            <v>TDS on Interest received - A. Y. 2001-2</v>
          </cell>
          <cell r="C467">
            <v>16613</v>
          </cell>
        </row>
        <row r="468">
          <cell r="A468">
            <v>154550</v>
          </cell>
          <cell r="B468" t="str">
            <v>TDS on Interest received - A. Y. 2002-2</v>
          </cell>
          <cell r="C468">
            <v>49686.36</v>
          </cell>
        </row>
        <row r="469">
          <cell r="A469">
            <v>154600</v>
          </cell>
          <cell r="B469" t="str">
            <v>Taxes Recoverable</v>
          </cell>
          <cell r="C469">
            <v>0.5</v>
          </cell>
        </row>
        <row r="470">
          <cell r="A470">
            <v>154730</v>
          </cell>
          <cell r="B470" t="str">
            <v>Advance Tax Corporate Tax.-A.Y.2000-200</v>
          </cell>
          <cell r="C470">
            <v>0</v>
          </cell>
        </row>
        <row r="471">
          <cell r="A471">
            <v>154740</v>
          </cell>
          <cell r="B471" t="str">
            <v>Advance Tax Corporate Tax.-A.Y.2001-200</v>
          </cell>
          <cell r="C471">
            <v>14000000</v>
          </cell>
        </row>
        <row r="472">
          <cell r="A472">
            <v>154750</v>
          </cell>
          <cell r="B472" t="str">
            <v>Advance Tax Corporate Tax.-A.Y.2002-200</v>
          </cell>
          <cell r="C472">
            <v>20432646</v>
          </cell>
        </row>
        <row r="473">
          <cell r="A473">
            <v>159000</v>
          </cell>
          <cell r="B473" t="str">
            <v>Down payments made on current assets</v>
          </cell>
          <cell r="C473">
            <v>437750</v>
          </cell>
        </row>
        <row r="474">
          <cell r="A474">
            <v>159300</v>
          </cell>
          <cell r="B474" t="str">
            <v>Insurance claim-Rec.</v>
          </cell>
          <cell r="C474">
            <v>0</v>
          </cell>
        </row>
        <row r="475">
          <cell r="A475">
            <v>159320</v>
          </cell>
          <cell r="B475" t="str">
            <v>Prepaid Expenses</v>
          </cell>
          <cell r="C475">
            <v>1799864</v>
          </cell>
        </row>
        <row r="476">
          <cell r="A476">
            <v>160000</v>
          </cell>
          <cell r="B476" t="str">
            <v>Sundry Creditors</v>
          </cell>
          <cell r="C476">
            <v>-29846561.170000002</v>
          </cell>
        </row>
        <row r="477">
          <cell r="A477">
            <v>160099</v>
          </cell>
          <cell r="B477" t="str">
            <v>Accounts payable-domestic, adjustments</v>
          </cell>
          <cell r="C477">
            <v>0</v>
          </cell>
        </row>
        <row r="478">
          <cell r="A478">
            <v>161000</v>
          </cell>
          <cell r="B478" t="str">
            <v>Sundry Creditors -Raw Materials(Foreign</v>
          </cell>
          <cell r="C478">
            <v>0</v>
          </cell>
        </row>
        <row r="479">
          <cell r="A479">
            <v>161099</v>
          </cell>
          <cell r="B479" t="str">
            <v>Accounts payable-foreign, adjustments</v>
          </cell>
          <cell r="C479">
            <v>0</v>
          </cell>
        </row>
        <row r="480">
          <cell r="A480">
            <v>163000</v>
          </cell>
          <cell r="B480" t="str">
            <v>Accounts receivable-credit balances</v>
          </cell>
          <cell r="C480">
            <v>0</v>
          </cell>
        </row>
        <row r="481">
          <cell r="A481">
            <v>164000</v>
          </cell>
          <cell r="B481" t="str">
            <v>Sundry Creditors - Import Of Finished G</v>
          </cell>
          <cell r="C481">
            <v>-50582427.049999997</v>
          </cell>
        </row>
        <row r="482">
          <cell r="A482">
            <v>164099</v>
          </cell>
          <cell r="B482" t="str">
            <v>Accounts payable-affiliated companies a</v>
          </cell>
          <cell r="C482">
            <v>-32774.65</v>
          </cell>
        </row>
        <row r="483">
          <cell r="A483">
            <v>170800</v>
          </cell>
          <cell r="B483" t="str">
            <v>Prov. personnel commitments- interest f</v>
          </cell>
          <cell r="C483">
            <v>-3703575</v>
          </cell>
        </row>
        <row r="484">
          <cell r="A484">
            <v>173100</v>
          </cell>
          <cell r="B484" t="str">
            <v>Interest Accrued but not Due-Term loans</v>
          </cell>
          <cell r="C484">
            <v>-673150.69</v>
          </cell>
        </row>
        <row r="485">
          <cell r="A485">
            <v>173300</v>
          </cell>
          <cell r="B485" t="str">
            <v>Interest Accrued but not Due-Foreign cu</v>
          </cell>
          <cell r="C485">
            <v>-484243.42</v>
          </cell>
        </row>
        <row r="486">
          <cell r="A486">
            <v>175500</v>
          </cell>
          <cell r="B486" t="str">
            <v>Sales Tax- Maharashtra</v>
          </cell>
          <cell r="C486">
            <v>-135944.9</v>
          </cell>
        </row>
        <row r="487">
          <cell r="A487">
            <v>175501</v>
          </cell>
          <cell r="B487" t="str">
            <v>Surcharge on Sales Tax - Maharashtra</v>
          </cell>
          <cell r="C487">
            <v>-38332.07</v>
          </cell>
        </row>
        <row r="488">
          <cell r="A488">
            <v>175502</v>
          </cell>
          <cell r="B488" t="str">
            <v>Turnover Tax - Maharashtra</v>
          </cell>
          <cell r="C488">
            <v>-99488.63</v>
          </cell>
        </row>
        <row r="489">
          <cell r="A489">
            <v>175505</v>
          </cell>
          <cell r="B489" t="str">
            <v>Sales Tax- BASF</v>
          </cell>
          <cell r="C489">
            <v>-20569.2</v>
          </cell>
        </row>
        <row r="490">
          <cell r="A490">
            <v>175506</v>
          </cell>
          <cell r="B490" t="str">
            <v>Sales Tax- BASF(outside Delhi Sales w.e</v>
          </cell>
          <cell r="C490">
            <v>-15647.84</v>
          </cell>
        </row>
        <row r="491">
          <cell r="A491">
            <v>175510</v>
          </cell>
          <cell r="B491" t="str">
            <v>Sales Tax- Tamil Nadu</v>
          </cell>
          <cell r="C491">
            <v>-906147.74</v>
          </cell>
        </row>
        <row r="492">
          <cell r="A492">
            <v>175530</v>
          </cell>
          <cell r="B492" t="str">
            <v>Sales Tax- Chandigarh</v>
          </cell>
          <cell r="C492">
            <v>-32257.09</v>
          </cell>
        </row>
        <row r="493">
          <cell r="A493">
            <v>175600</v>
          </cell>
          <cell r="B493" t="str">
            <v>Central Sales Tax - Maharashtra</v>
          </cell>
          <cell r="C493">
            <v>25823.65</v>
          </cell>
        </row>
        <row r="494">
          <cell r="A494">
            <v>175610</v>
          </cell>
          <cell r="B494" t="str">
            <v>Central Sales Tax- Tamil Nadu.</v>
          </cell>
          <cell r="C494">
            <v>-113018.18</v>
          </cell>
        </row>
        <row r="495">
          <cell r="A495">
            <v>175620</v>
          </cell>
          <cell r="B495" t="str">
            <v>Central Sales Tax- Delhi.</v>
          </cell>
          <cell r="C495">
            <v>-12770.3</v>
          </cell>
        </row>
        <row r="496">
          <cell r="A496">
            <v>175630</v>
          </cell>
          <cell r="B496" t="str">
            <v>Central Sales Tax-Chandigarh</v>
          </cell>
          <cell r="C496">
            <v>-16854.810000000001</v>
          </cell>
        </row>
        <row r="497">
          <cell r="A497">
            <v>177010</v>
          </cell>
          <cell r="B497" t="str">
            <v>T.D.S-Interest-194A</v>
          </cell>
          <cell r="C497">
            <v>13876.12</v>
          </cell>
        </row>
        <row r="498">
          <cell r="A498">
            <v>177020</v>
          </cell>
          <cell r="B498" t="str">
            <v>T.D.S-Contractors</v>
          </cell>
          <cell r="C498">
            <v>0</v>
          </cell>
        </row>
        <row r="499">
          <cell r="A499">
            <v>177040</v>
          </cell>
          <cell r="B499" t="str">
            <v>T.D.S Professionals</v>
          </cell>
          <cell r="C499">
            <v>-2295</v>
          </cell>
        </row>
        <row r="500">
          <cell r="A500">
            <v>177050</v>
          </cell>
          <cell r="B500" t="str">
            <v>T.D.S on Commission-194H</v>
          </cell>
          <cell r="C500">
            <v>-19753</v>
          </cell>
        </row>
        <row r="501">
          <cell r="A501">
            <v>177510</v>
          </cell>
          <cell r="B501" t="str">
            <v>Provident Fund Payable</v>
          </cell>
          <cell r="C501">
            <v>0</v>
          </cell>
        </row>
        <row r="502">
          <cell r="A502">
            <v>177520</v>
          </cell>
          <cell r="B502" t="str">
            <v>Professional Tax Payable</v>
          </cell>
          <cell r="C502">
            <v>0</v>
          </cell>
        </row>
        <row r="503">
          <cell r="A503">
            <v>178520</v>
          </cell>
          <cell r="B503" t="str">
            <v>Provision for Taxation- A.Y.2000-01</v>
          </cell>
          <cell r="C503">
            <v>-160000</v>
          </cell>
        </row>
        <row r="504">
          <cell r="A504">
            <v>178521</v>
          </cell>
          <cell r="B504" t="str">
            <v>Deferred Tax Liability 2000</v>
          </cell>
          <cell r="C504">
            <v>-972000</v>
          </cell>
        </row>
        <row r="505">
          <cell r="A505">
            <v>178530</v>
          </cell>
          <cell r="B505" t="str">
            <v>Provision for Taxation- A.Y.2001-02</v>
          </cell>
          <cell r="C505">
            <v>-16000000</v>
          </cell>
        </row>
        <row r="506">
          <cell r="A506">
            <v>178540</v>
          </cell>
          <cell r="B506" t="str">
            <v>Provision for Taxation- A.Y.2002-03</v>
          </cell>
          <cell r="C506">
            <v>-27845000</v>
          </cell>
        </row>
        <row r="507">
          <cell r="A507">
            <v>179100</v>
          </cell>
          <cell r="B507" t="str">
            <v>Other outstanding liabilities</v>
          </cell>
          <cell r="C507">
            <v>-5248396.28</v>
          </cell>
        </row>
        <row r="508">
          <cell r="A508">
            <v>191100</v>
          </cell>
          <cell r="B508" t="str">
            <v>GR/IR clearing-external procurement</v>
          </cell>
          <cell r="C508">
            <v>-1207663.68</v>
          </cell>
        </row>
        <row r="509">
          <cell r="A509">
            <v>192100</v>
          </cell>
          <cell r="B509" t="str">
            <v>Freight on Purchases - clearing</v>
          </cell>
          <cell r="C509">
            <v>-373553.19</v>
          </cell>
        </row>
        <row r="510">
          <cell r="A510">
            <v>192200</v>
          </cell>
          <cell r="B510" t="str">
            <v>Modvat Clearing Account - Than</v>
          </cell>
          <cell r="C510">
            <v>-107898100.67</v>
          </cell>
        </row>
        <row r="511">
          <cell r="A511">
            <v>192210</v>
          </cell>
          <cell r="B511" t="str">
            <v>Modvat Clearing Account -Roha</v>
          </cell>
          <cell r="C511">
            <v>-73859972.989999995</v>
          </cell>
        </row>
        <row r="512">
          <cell r="A512">
            <v>192299</v>
          </cell>
          <cell r="B512" t="str">
            <v>MODVAT Offset a/c</v>
          </cell>
          <cell r="C512">
            <v>195849728.44999999</v>
          </cell>
        </row>
        <row r="513">
          <cell r="A513">
            <v>192300</v>
          </cell>
          <cell r="B513" t="str">
            <v>Custom duty on RM Purchases - clearing</v>
          </cell>
          <cell r="C513">
            <v>-1081521.9099999999</v>
          </cell>
        </row>
        <row r="514">
          <cell r="A514">
            <v>192500</v>
          </cell>
          <cell r="B514" t="str">
            <v>Octori on Purchases - clearing</v>
          </cell>
          <cell r="C514">
            <v>92731.8</v>
          </cell>
        </row>
        <row r="515">
          <cell r="A515">
            <v>192600</v>
          </cell>
          <cell r="B515" t="str">
            <v>Clearing and Forwarding on Purchases -</v>
          </cell>
          <cell r="C515">
            <v>-317163.44</v>
          </cell>
        </row>
        <row r="516">
          <cell r="A516">
            <v>193200</v>
          </cell>
          <cell r="B516" t="str">
            <v>Octroi on Shipment- clearing</v>
          </cell>
          <cell r="C516">
            <v>-25207.88</v>
          </cell>
        </row>
        <row r="517">
          <cell r="A517">
            <v>197000</v>
          </cell>
          <cell r="B517" t="str">
            <v>Security deposit (customers)</v>
          </cell>
          <cell r="C517">
            <v>-20113082.77</v>
          </cell>
        </row>
        <row r="518">
          <cell r="A518">
            <v>300000</v>
          </cell>
          <cell r="B518" t="str">
            <v>InvetoryRaw material   (Local)</v>
          </cell>
          <cell r="C518">
            <v>19079341.030000001</v>
          </cell>
        </row>
        <row r="519">
          <cell r="A519">
            <v>300001</v>
          </cell>
          <cell r="B519" t="str">
            <v>Accumulated depreciation-raw materials</v>
          </cell>
          <cell r="C519">
            <v>-1198372</v>
          </cell>
        </row>
        <row r="520">
          <cell r="A520">
            <v>300010</v>
          </cell>
          <cell r="B520" t="str">
            <v>InvetoryRaw material Import</v>
          </cell>
          <cell r="C520">
            <v>1538723.8</v>
          </cell>
        </row>
        <row r="521">
          <cell r="A521">
            <v>305000</v>
          </cell>
          <cell r="B521" t="str">
            <v>Inventory Packaging material</v>
          </cell>
          <cell r="C521">
            <v>812081.92</v>
          </cell>
        </row>
        <row r="522">
          <cell r="A522">
            <v>790000</v>
          </cell>
          <cell r="B522" t="str">
            <v>Inventory Semifinished goods</v>
          </cell>
          <cell r="C522">
            <v>9936658.9900000002</v>
          </cell>
        </row>
        <row r="523">
          <cell r="A523">
            <v>790001</v>
          </cell>
          <cell r="B523" t="str">
            <v>Accumulated depreciation-semifinished g</v>
          </cell>
          <cell r="C523">
            <v>-457008</v>
          </cell>
        </row>
        <row r="524">
          <cell r="A524">
            <v>791000</v>
          </cell>
          <cell r="B524" t="str">
            <v>Work in process</v>
          </cell>
          <cell r="C524">
            <v>2791552.77</v>
          </cell>
        </row>
        <row r="525">
          <cell r="A525">
            <v>792000</v>
          </cell>
          <cell r="B525" t="str">
            <v>Inventory Finished goods</v>
          </cell>
          <cell r="C525">
            <v>50349071.509999998</v>
          </cell>
        </row>
        <row r="526">
          <cell r="A526">
            <v>792001</v>
          </cell>
          <cell r="B526" t="str">
            <v>Accumulated depreciation-finished goods</v>
          </cell>
          <cell r="C526">
            <v>-5996219.25</v>
          </cell>
        </row>
        <row r="527">
          <cell r="A527">
            <v>793010</v>
          </cell>
          <cell r="B527" t="str">
            <v>Inventories Trading Goods (Imported)</v>
          </cell>
          <cell r="C527">
            <v>18312655.719999999</v>
          </cell>
        </row>
        <row r="528">
          <cell r="A528">
            <v>793011</v>
          </cell>
          <cell r="B528" t="str">
            <v>Accumulated depreciation-Trading Goods</v>
          </cell>
          <cell r="C528">
            <v>-87656</v>
          </cell>
        </row>
        <row r="529">
          <cell r="A529">
            <v>793200</v>
          </cell>
          <cell r="B529" t="str">
            <v>Inventory Trading goods(BASF)</v>
          </cell>
          <cell r="C529">
            <v>3924064.62</v>
          </cell>
        </row>
        <row r="530">
          <cell r="A530">
            <v>793300</v>
          </cell>
          <cell r="B530" t="str">
            <v>Inventory Trading goods(Import) BASF/1</v>
          </cell>
          <cell r="C530">
            <v>6639641.25</v>
          </cell>
        </row>
        <row r="531">
          <cell r="A531">
            <v>793376</v>
          </cell>
          <cell r="B531" t="str">
            <v>Inventory Trading goods-in-transit</v>
          </cell>
          <cell r="C531">
            <v>22819071.449999999</v>
          </cell>
        </row>
        <row r="532">
          <cell r="A532">
            <v>900000</v>
          </cell>
          <cell r="B532" t="str">
            <v>Retained earnings</v>
          </cell>
          <cell r="C5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H179"/>
  <sheetViews>
    <sheetView showGridLines="0" tabSelected="1" view="pageBreakPreview" zoomScale="85" zoomScaleNormal="60" zoomScaleSheetLayoutView="85" workbookViewId="0">
      <pane ySplit="5" topLeftCell="A6" activePane="bottomLeft" state="frozen"/>
      <selection activeCell="H24" sqref="H24"/>
      <selection pane="bottomLeft" activeCell="A6" sqref="A6"/>
    </sheetView>
  </sheetViews>
  <sheetFormatPr defaultRowHeight="14.25"/>
  <cols>
    <col min="1" max="1" width="11" style="1" customWidth="1"/>
    <col min="2" max="2" width="6" style="2" customWidth="1"/>
    <col min="3" max="3" width="56.42578125" style="3" customWidth="1"/>
    <col min="4" max="4" width="7.7109375" style="18" customWidth="1"/>
    <col min="5" max="5" width="11.85546875" style="5" customWidth="1"/>
    <col min="6" max="6" width="25.5703125" style="5" customWidth="1"/>
    <col min="7" max="7" width="25.5703125" style="19" customWidth="1"/>
    <col min="8" max="8" width="23" style="7" customWidth="1"/>
    <col min="9" max="14" width="14" style="7" customWidth="1"/>
    <col min="15" max="15" width="13.7109375" style="7" customWidth="1"/>
    <col min="16" max="16" width="14" style="7" customWidth="1"/>
    <col min="17" max="17" width="14.140625" style="7" customWidth="1"/>
    <col min="18" max="18" width="14.140625" style="21" customWidth="1"/>
    <col min="19" max="19" width="14.42578125" style="10" customWidth="1"/>
    <col min="20" max="20" width="15" style="41" customWidth="1"/>
    <col min="21" max="21" width="12.7109375" style="10" customWidth="1"/>
    <col min="22" max="23" width="12.7109375" style="21" customWidth="1"/>
    <col min="24" max="25" width="12.7109375" style="10" customWidth="1"/>
    <col min="26" max="26" width="15.28515625" style="21" customWidth="1"/>
    <col min="27" max="27" width="14.28515625" style="22" customWidth="1"/>
    <col min="28" max="28" width="13.85546875" style="23" customWidth="1"/>
    <col min="29" max="29" width="15.28515625" style="23" customWidth="1"/>
    <col min="30" max="30" width="15.85546875" style="11" customWidth="1"/>
    <col min="31" max="31" width="15.28515625" style="23" customWidth="1"/>
    <col min="32" max="32" width="14.85546875" style="11" customWidth="1"/>
    <col min="33" max="33" width="14" style="12" customWidth="1"/>
    <col min="34" max="34" width="11.7109375" style="12" bestFit="1" customWidth="1"/>
    <col min="35" max="16384" width="9.140625" style="11"/>
  </cols>
  <sheetData>
    <row r="1" spans="1:34" ht="15.75" thickBot="1">
      <c r="D1" s="4"/>
      <c r="F1" s="6"/>
      <c r="G1" s="7"/>
      <c r="H1" s="8"/>
      <c r="I1" s="9"/>
      <c r="K1" s="8"/>
      <c r="L1" s="8"/>
      <c r="M1" s="8"/>
      <c r="N1" s="8"/>
      <c r="O1" s="8"/>
      <c r="P1" s="8"/>
      <c r="Q1" s="8"/>
      <c r="R1" s="8"/>
      <c r="S1" s="10">
        <f>F1*1000000</f>
        <v>0</v>
      </c>
      <c r="T1" s="10"/>
      <c r="U1" s="1318"/>
      <c r="V1" s="1318"/>
      <c r="W1" s="1318"/>
      <c r="X1" s="1318"/>
      <c r="Y1" s="1318"/>
      <c r="Z1" s="1318"/>
      <c r="AA1" s="1318"/>
      <c r="AB1" s="1318"/>
      <c r="AC1" s="1318"/>
      <c r="AD1" s="1318"/>
      <c r="AE1" s="11"/>
    </row>
    <row r="2" spans="1:34" ht="15">
      <c r="D2" s="4"/>
      <c r="F2" s="6"/>
      <c r="G2" s="7"/>
      <c r="H2" s="13"/>
      <c r="I2" s="9"/>
      <c r="K2" s="13"/>
      <c r="L2" s="13"/>
      <c r="M2" s="13"/>
      <c r="N2" s="13"/>
      <c r="O2" s="13"/>
      <c r="P2" s="13"/>
      <c r="Q2" s="13"/>
      <c r="R2" s="13"/>
      <c r="T2" s="10"/>
      <c r="U2" s="14"/>
      <c r="V2" s="14"/>
      <c r="W2" s="14"/>
      <c r="X2" s="14"/>
      <c r="Y2" s="14"/>
      <c r="Z2" s="14"/>
      <c r="AA2" s="14"/>
      <c r="AB2" s="14"/>
      <c r="AC2" s="14"/>
      <c r="AD2" s="14"/>
      <c r="AE2" s="11"/>
    </row>
    <row r="3" spans="1:34" ht="15">
      <c r="A3" s="15"/>
      <c r="B3" s="16"/>
      <c r="C3" s="17" t="s">
        <v>0</v>
      </c>
      <c r="I3" s="9"/>
      <c r="J3" s="9"/>
      <c r="K3" s="9"/>
      <c r="L3" s="9"/>
      <c r="M3" s="9"/>
      <c r="N3" s="9"/>
      <c r="O3" s="9"/>
      <c r="P3" s="9"/>
      <c r="Q3" s="9"/>
      <c r="R3" s="9"/>
      <c r="T3" s="20"/>
    </row>
    <row r="4" spans="1:34" ht="8.25" customHeight="1">
      <c r="A4" s="24"/>
      <c r="B4" s="16"/>
      <c r="C4" s="25"/>
      <c r="D4" s="26"/>
      <c r="E4" s="27"/>
      <c r="F4" s="27"/>
      <c r="G4" s="28"/>
      <c r="H4" s="28"/>
      <c r="I4" s="29"/>
      <c r="J4" s="29"/>
      <c r="K4" s="29"/>
      <c r="L4" s="30"/>
      <c r="M4" s="31"/>
      <c r="N4" s="31"/>
      <c r="O4" s="31"/>
      <c r="P4" s="9"/>
      <c r="Q4" s="32"/>
      <c r="R4" s="29"/>
      <c r="S4" s="32"/>
      <c r="T4" s="10"/>
      <c r="U4" s="21"/>
      <c r="W4" s="10"/>
      <c r="Y4" s="21"/>
      <c r="Z4" s="33"/>
      <c r="AA4" s="23"/>
      <c r="AB4" s="34"/>
      <c r="AC4" s="35"/>
      <c r="AD4" s="13"/>
      <c r="AE4" s="11"/>
      <c r="AG4" s="11"/>
      <c r="AH4" s="11"/>
    </row>
    <row r="5" spans="1:34" ht="15">
      <c r="A5" s="15"/>
      <c r="B5" s="16"/>
      <c r="C5" s="17" t="s">
        <v>1</v>
      </c>
      <c r="I5" s="9"/>
      <c r="R5" s="36"/>
      <c r="S5" s="9"/>
      <c r="T5" s="9"/>
    </row>
    <row r="6" spans="1:34" ht="15">
      <c r="A6" s="15"/>
      <c r="C6" s="37"/>
      <c r="D6" s="38"/>
      <c r="E6" s="39"/>
      <c r="F6" s="39"/>
      <c r="G6" s="40" t="s">
        <v>2</v>
      </c>
      <c r="I6" s="9"/>
      <c r="J6" s="9"/>
      <c r="K6" s="9"/>
      <c r="L6" s="9"/>
      <c r="M6" s="9"/>
      <c r="N6" s="9"/>
      <c r="O6" s="9"/>
      <c r="P6" s="9"/>
      <c r="Q6" s="9"/>
      <c r="R6" s="9">
        <f>IF(ABS(R1)&gt;ABS(R3),(R1-R3),(R3-R1))</f>
        <v>0</v>
      </c>
    </row>
    <row r="7" spans="1:34" s="50" customFormat="1" ht="35.25" customHeight="1">
      <c r="A7" s="42"/>
      <c r="B7" s="43"/>
      <c r="C7" s="44"/>
      <c r="D7" s="45" t="s">
        <v>3</v>
      </c>
      <c r="E7" s="44"/>
      <c r="F7" s="46" t="s">
        <v>4</v>
      </c>
      <c r="G7" s="47" t="s">
        <v>5</v>
      </c>
      <c r="H7" s="48"/>
      <c r="I7" s="49"/>
      <c r="J7" s="49"/>
      <c r="K7" s="49"/>
      <c r="L7" s="49"/>
      <c r="M7" s="49"/>
      <c r="N7" s="49"/>
      <c r="O7" s="49"/>
      <c r="P7" s="49"/>
      <c r="Q7" s="49"/>
      <c r="R7" s="49">
        <f>R6/10^6</f>
        <v>0</v>
      </c>
      <c r="U7" s="51"/>
      <c r="V7" s="52"/>
      <c r="W7" s="52"/>
      <c r="X7" s="51"/>
      <c r="Y7" s="51"/>
      <c r="Z7" s="52"/>
      <c r="AA7" s="53"/>
      <c r="AB7" s="54"/>
      <c r="AC7" s="54"/>
      <c r="AE7" s="54"/>
      <c r="AG7" s="47"/>
      <c r="AH7" s="55"/>
    </row>
    <row r="8" spans="1:34" ht="15">
      <c r="A8" s="56"/>
      <c r="B8" s="16"/>
      <c r="C8" s="57"/>
      <c r="F8" s="58"/>
      <c r="G8" s="59"/>
      <c r="H8" s="60"/>
      <c r="I8" s="61"/>
      <c r="J8" s="61"/>
      <c r="K8" s="61"/>
      <c r="L8" s="61"/>
      <c r="M8" s="61"/>
      <c r="N8" s="61"/>
      <c r="O8" s="61"/>
      <c r="P8" s="61"/>
      <c r="Q8" s="61"/>
      <c r="R8" s="62"/>
      <c r="S8" s="62"/>
      <c r="U8" s="51"/>
      <c r="V8" s="52"/>
      <c r="W8" s="52"/>
      <c r="X8" s="51"/>
      <c r="Y8" s="51"/>
      <c r="Z8" s="52"/>
      <c r="AA8" s="53"/>
      <c r="AB8" s="54"/>
      <c r="AC8" s="54"/>
      <c r="AE8" s="54"/>
    </row>
    <row r="9" spans="1:34" s="66" customFormat="1" ht="18" customHeight="1">
      <c r="A9" s="63"/>
      <c r="B9" s="64"/>
      <c r="C9" s="17" t="s">
        <v>6</v>
      </c>
      <c r="D9" s="65"/>
      <c r="F9" s="67"/>
      <c r="G9" s="68"/>
      <c r="H9" s="69"/>
      <c r="I9" s="69"/>
      <c r="J9" s="69"/>
      <c r="K9" s="69"/>
      <c r="L9" s="69"/>
      <c r="M9" s="69"/>
      <c r="N9" s="69"/>
      <c r="O9" s="69"/>
      <c r="P9" s="69"/>
      <c r="Q9" s="69"/>
      <c r="R9" s="70"/>
      <c r="S9" s="71"/>
      <c r="T9" s="72"/>
      <c r="U9" s="51"/>
      <c r="V9" s="52"/>
      <c r="W9" s="52"/>
      <c r="X9" s="51"/>
      <c r="Y9" s="51"/>
      <c r="Z9" s="52"/>
      <c r="AA9" s="53"/>
      <c r="AB9" s="54"/>
      <c r="AC9" s="54"/>
      <c r="AD9" s="73"/>
      <c r="AE9" s="54"/>
      <c r="AG9" s="74"/>
      <c r="AH9" s="74"/>
    </row>
    <row r="10" spans="1:34" s="66" customFormat="1" ht="15">
      <c r="A10" s="42"/>
      <c r="B10" s="75">
        <v>1</v>
      </c>
      <c r="C10" s="17" t="s">
        <v>7</v>
      </c>
      <c r="D10" s="65"/>
      <c r="F10" s="76"/>
      <c r="G10" s="77"/>
      <c r="H10" s="78"/>
      <c r="I10" s="78"/>
      <c r="J10" s="78"/>
      <c r="K10" s="78"/>
      <c r="L10" s="78"/>
      <c r="M10" s="78"/>
      <c r="N10" s="78"/>
      <c r="O10" s="78"/>
      <c r="P10" s="78"/>
      <c r="Q10" s="78"/>
      <c r="R10" s="79"/>
      <c r="U10" s="51"/>
      <c r="V10" s="52"/>
      <c r="W10" s="52"/>
      <c r="X10" s="51"/>
      <c r="Y10" s="51"/>
      <c r="Z10" s="80"/>
      <c r="AA10" s="53"/>
      <c r="AB10" s="54"/>
      <c r="AC10" s="54"/>
      <c r="AE10" s="54"/>
      <c r="AG10" s="74"/>
      <c r="AH10" s="74"/>
    </row>
    <row r="11" spans="1:34" s="66" customFormat="1" ht="15">
      <c r="A11" s="42"/>
      <c r="B11" s="81" t="s">
        <v>8</v>
      </c>
      <c r="C11" s="82" t="s">
        <v>9</v>
      </c>
      <c r="D11" s="26" t="str">
        <f>'Notes-3-29'!B4</f>
        <v>3 (a)</v>
      </c>
      <c r="F11" s="83">
        <v>5420</v>
      </c>
      <c r="G11" s="84">
        <v>18841.05270168083</v>
      </c>
      <c r="H11" s="85"/>
      <c r="I11" s="86"/>
      <c r="J11" s="86"/>
      <c r="K11" s="86"/>
      <c r="L11" s="86"/>
      <c r="M11" s="86"/>
      <c r="N11" s="86"/>
      <c r="O11" s="86"/>
      <c r="P11" s="86"/>
      <c r="Q11" s="86"/>
      <c r="R11" s="79"/>
      <c r="U11" s="87"/>
      <c r="V11" s="52"/>
      <c r="W11" s="80"/>
      <c r="X11" s="51"/>
      <c r="Y11" s="51"/>
      <c r="Z11" s="80"/>
      <c r="AA11" s="53"/>
      <c r="AB11" s="54"/>
      <c r="AC11" s="54"/>
      <c r="AE11" s="54"/>
      <c r="AG11" s="74"/>
      <c r="AH11" s="74"/>
    </row>
    <row r="12" spans="1:34" s="66" customFormat="1" ht="15">
      <c r="A12" s="42"/>
      <c r="B12" s="81" t="s">
        <v>10</v>
      </c>
      <c r="C12" s="82" t="s">
        <v>11</v>
      </c>
      <c r="D12" s="26" t="str">
        <f>'Notes-3-29'!B4</f>
        <v>3 (a)</v>
      </c>
      <c r="F12" s="83">
        <v>18693.999999999996</v>
      </c>
      <c r="G12" s="84">
        <v>12645.227298319178</v>
      </c>
      <c r="H12" s="85"/>
      <c r="I12" s="86"/>
      <c r="J12" s="86"/>
      <c r="K12" s="86"/>
      <c r="L12" s="86"/>
      <c r="M12" s="86"/>
      <c r="N12" s="86"/>
      <c r="O12" s="86"/>
      <c r="P12" s="86"/>
      <c r="Q12" s="86"/>
      <c r="R12" s="79"/>
      <c r="U12" s="87"/>
      <c r="V12" s="52"/>
      <c r="W12" s="80"/>
      <c r="X12" s="51"/>
      <c r="Y12" s="51"/>
      <c r="Z12" s="80"/>
      <c r="AA12" s="53"/>
      <c r="AB12" s="54"/>
      <c r="AC12" s="54"/>
      <c r="AE12" s="54"/>
      <c r="AG12" s="74"/>
      <c r="AH12" s="74"/>
    </row>
    <row r="13" spans="1:34" s="66" customFormat="1" ht="15" hidden="1">
      <c r="A13" s="42"/>
      <c r="B13" s="81" t="s">
        <v>12</v>
      </c>
      <c r="C13" s="82" t="s">
        <v>13</v>
      </c>
      <c r="D13" s="26">
        <f>'Notes-3-29'!B42</f>
        <v>4</v>
      </c>
      <c r="F13" s="83">
        <v>0</v>
      </c>
      <c r="G13" s="84">
        <v>0</v>
      </c>
      <c r="H13" s="85"/>
      <c r="I13" s="86"/>
      <c r="J13" s="86"/>
      <c r="K13" s="86"/>
      <c r="L13" s="86"/>
      <c r="M13" s="86"/>
      <c r="N13" s="86"/>
      <c r="O13" s="86"/>
      <c r="P13" s="86"/>
      <c r="Q13" s="86"/>
      <c r="R13" s="79"/>
      <c r="U13" s="87"/>
      <c r="V13" s="52"/>
      <c r="W13" s="80"/>
      <c r="X13" s="51"/>
      <c r="Y13" s="51"/>
      <c r="Z13" s="80"/>
      <c r="AA13" s="53"/>
      <c r="AB13" s="54"/>
      <c r="AC13" s="54"/>
      <c r="AE13" s="54"/>
      <c r="AG13" s="74"/>
      <c r="AH13" s="74"/>
    </row>
    <row r="14" spans="1:34" s="66" customFormat="1" ht="15">
      <c r="A14" s="42"/>
      <c r="B14" s="81" t="s">
        <v>12</v>
      </c>
      <c r="C14" s="82" t="s">
        <v>14</v>
      </c>
      <c r="D14" s="26">
        <f>'Notes-3-29'!B58</f>
        <v>5</v>
      </c>
      <c r="F14" s="83">
        <v>8351.1</v>
      </c>
      <c r="G14" s="84">
        <v>2563.1400000000003</v>
      </c>
      <c r="H14" s="85"/>
      <c r="I14" s="86"/>
      <c r="J14" s="86"/>
      <c r="K14" s="86"/>
      <c r="L14" s="86"/>
      <c r="M14" s="86"/>
      <c r="N14" s="86"/>
      <c r="O14" s="86"/>
      <c r="P14" s="86"/>
      <c r="Q14" s="86"/>
      <c r="R14" s="79"/>
      <c r="U14" s="87"/>
      <c r="V14" s="52"/>
      <c r="W14" s="80"/>
      <c r="X14" s="51"/>
      <c r="Y14" s="51"/>
      <c r="Z14" s="80"/>
      <c r="AA14" s="53"/>
      <c r="AB14" s="54"/>
      <c r="AC14" s="54"/>
      <c r="AE14" s="54"/>
      <c r="AG14" s="74"/>
      <c r="AH14" s="74"/>
    </row>
    <row r="15" spans="1:34" s="66" customFormat="1" ht="15">
      <c r="A15" s="42"/>
      <c r="B15" s="81" t="s">
        <v>15</v>
      </c>
      <c r="C15" s="82" t="s">
        <v>16</v>
      </c>
      <c r="D15" s="88"/>
      <c r="F15" s="83"/>
      <c r="G15" s="84"/>
      <c r="H15" s="85"/>
      <c r="I15" s="86"/>
      <c r="J15" s="86"/>
      <c r="K15" s="86"/>
      <c r="L15" s="86"/>
      <c r="M15" s="86"/>
      <c r="N15" s="86"/>
      <c r="O15" s="86"/>
      <c r="P15" s="86"/>
      <c r="Q15" s="86"/>
      <c r="R15" s="79"/>
      <c r="U15" s="87"/>
      <c r="V15" s="52"/>
      <c r="W15" s="80"/>
      <c r="X15" s="51"/>
      <c r="Y15" s="51"/>
      <c r="Z15" s="80"/>
      <c r="AA15" s="53"/>
      <c r="AB15" s="54"/>
      <c r="AC15" s="54"/>
      <c r="AE15" s="54"/>
      <c r="AG15" s="74"/>
      <c r="AH15" s="74"/>
    </row>
    <row r="16" spans="1:34" s="66" customFormat="1" ht="15">
      <c r="A16" s="42"/>
      <c r="B16" s="81"/>
      <c r="C16" s="82" t="s">
        <v>17</v>
      </c>
      <c r="D16" s="26">
        <f>'Notes-3-29'!B120</f>
        <v>6</v>
      </c>
      <c r="F16" s="83">
        <v>887.9</v>
      </c>
      <c r="G16" s="84">
        <v>4769.7900000000009</v>
      </c>
      <c r="H16" s="85"/>
      <c r="I16" s="86"/>
      <c r="J16" s="86"/>
      <c r="K16" s="86"/>
      <c r="L16" s="86"/>
      <c r="M16" s="86"/>
      <c r="N16" s="86"/>
      <c r="O16" s="86"/>
      <c r="P16" s="86"/>
      <c r="Q16" s="86"/>
      <c r="R16" s="79"/>
      <c r="U16" s="87"/>
      <c r="V16" s="52"/>
      <c r="W16" s="80"/>
      <c r="X16" s="51"/>
      <c r="Y16" s="51"/>
      <c r="Z16" s="80"/>
      <c r="AA16" s="53"/>
      <c r="AB16" s="54"/>
      <c r="AC16" s="54"/>
      <c r="AE16" s="54"/>
      <c r="AG16" s="74"/>
      <c r="AH16" s="74"/>
    </row>
    <row r="17" spans="1:34" s="66" customFormat="1" ht="15" hidden="1">
      <c r="A17" s="42"/>
      <c r="B17" s="81"/>
      <c r="C17" s="82" t="s">
        <v>18</v>
      </c>
      <c r="D17" s="65"/>
      <c r="F17" s="83">
        <v>0</v>
      </c>
      <c r="G17" s="84">
        <v>0</v>
      </c>
      <c r="H17" s="85"/>
      <c r="I17" s="86"/>
      <c r="J17" s="86"/>
      <c r="K17" s="86"/>
      <c r="L17" s="86"/>
      <c r="M17" s="86"/>
      <c r="N17" s="86"/>
      <c r="O17" s="86"/>
      <c r="P17" s="86"/>
      <c r="Q17" s="86"/>
      <c r="R17" s="79"/>
      <c r="U17" s="87"/>
      <c r="V17" s="52"/>
      <c r="W17" s="80"/>
      <c r="X17" s="51"/>
      <c r="Y17" s="51"/>
      <c r="Z17" s="80"/>
      <c r="AA17" s="53"/>
      <c r="AB17" s="54"/>
      <c r="AC17" s="54"/>
      <c r="AE17" s="54"/>
      <c r="AG17" s="74"/>
      <c r="AH17" s="74"/>
    </row>
    <row r="18" spans="1:34" s="66" customFormat="1" ht="15">
      <c r="A18" s="42"/>
      <c r="B18" s="81" t="s">
        <v>19</v>
      </c>
      <c r="C18" s="82" t="s">
        <v>20</v>
      </c>
      <c r="D18" s="26">
        <f>'Notes-3-29'!B137</f>
        <v>7</v>
      </c>
      <c r="F18" s="83">
        <v>5708.7</v>
      </c>
      <c r="G18" s="84">
        <v>4032.6800000000003</v>
      </c>
      <c r="H18" s="85"/>
      <c r="I18" s="86"/>
      <c r="J18" s="86"/>
      <c r="K18" s="86"/>
      <c r="L18" s="86"/>
      <c r="M18" s="86"/>
      <c r="N18" s="86"/>
      <c r="O18" s="86"/>
      <c r="P18" s="86"/>
      <c r="Q18" s="86"/>
      <c r="R18" s="79"/>
      <c r="U18" s="87"/>
      <c r="V18" s="52"/>
      <c r="W18" s="80"/>
      <c r="X18" s="51"/>
      <c r="Y18" s="51"/>
      <c r="Z18" s="80"/>
      <c r="AA18" s="53"/>
      <c r="AB18" s="54"/>
      <c r="AC18" s="54"/>
      <c r="AE18" s="54"/>
      <c r="AG18" s="74"/>
      <c r="AH18" s="74"/>
    </row>
    <row r="19" spans="1:34" s="66" customFormat="1" ht="15">
      <c r="A19" s="42"/>
      <c r="B19" s="81" t="s">
        <v>21</v>
      </c>
      <c r="C19" s="82" t="s">
        <v>22</v>
      </c>
      <c r="D19" s="26">
        <f>'Notes-3-29'!B181</f>
        <v>8</v>
      </c>
      <c r="F19" s="83">
        <v>24.7</v>
      </c>
      <c r="G19" s="84">
        <v>28.479999999999947</v>
      </c>
      <c r="H19" s="85"/>
      <c r="I19" s="86"/>
      <c r="J19" s="86"/>
      <c r="K19" s="86"/>
      <c r="L19" s="86"/>
      <c r="M19" s="86"/>
      <c r="N19" s="86"/>
      <c r="O19" s="86"/>
      <c r="P19" s="86"/>
      <c r="Q19" s="86"/>
      <c r="R19" s="79"/>
      <c r="T19" s="89"/>
      <c r="U19" s="87"/>
      <c r="V19" s="52"/>
      <c r="W19" s="80"/>
      <c r="X19" s="51"/>
      <c r="Y19" s="51"/>
      <c r="Z19" s="80"/>
      <c r="AA19" s="53"/>
      <c r="AB19" s="54"/>
      <c r="AC19" s="54"/>
      <c r="AE19" s="54"/>
      <c r="AG19" s="74"/>
      <c r="AH19" s="74"/>
    </row>
    <row r="20" spans="1:34" s="66" customFormat="1" ht="15">
      <c r="A20" s="42"/>
      <c r="B20" s="81" t="s">
        <v>23</v>
      </c>
      <c r="C20" s="82" t="s">
        <v>24</v>
      </c>
      <c r="D20" s="65">
        <f>'Notes-3-29'!B203</f>
        <v>9</v>
      </c>
      <c r="F20" s="83">
        <v>774.90000000000009</v>
      </c>
      <c r="G20" s="84">
        <v>816.36</v>
      </c>
      <c r="H20" s="85"/>
      <c r="I20" s="86"/>
      <c r="J20" s="86"/>
      <c r="K20" s="86"/>
      <c r="L20" s="86"/>
      <c r="M20" s="86"/>
      <c r="N20" s="86"/>
      <c r="O20" s="86"/>
      <c r="P20" s="86"/>
      <c r="Q20" s="86"/>
      <c r="R20" s="79"/>
      <c r="T20" s="89"/>
      <c r="U20" s="87"/>
      <c r="V20" s="52"/>
      <c r="W20" s="80"/>
      <c r="X20" s="51"/>
      <c r="Y20" s="51"/>
      <c r="Z20" s="80"/>
      <c r="AA20" s="53"/>
      <c r="AB20" s="54"/>
      <c r="AC20" s="54"/>
      <c r="AE20" s="54"/>
      <c r="AG20" s="74"/>
      <c r="AH20" s="74"/>
    </row>
    <row r="21" spans="1:34" s="66" customFormat="1" ht="15">
      <c r="A21" s="42"/>
      <c r="B21" s="64"/>
      <c r="C21" s="82"/>
      <c r="D21" s="65"/>
      <c r="F21" s="90">
        <v>39861.299999999996</v>
      </c>
      <c r="G21" s="91">
        <v>43696.830000000009</v>
      </c>
      <c r="H21" s="92"/>
      <c r="I21" s="86"/>
      <c r="J21" s="92"/>
      <c r="K21" s="92"/>
      <c r="L21" s="92"/>
      <c r="M21" s="92"/>
      <c r="N21" s="92"/>
      <c r="O21" s="92"/>
      <c r="P21" s="92"/>
      <c r="Q21" s="92"/>
      <c r="R21" s="79"/>
      <c r="U21" s="93"/>
      <c r="V21" s="94"/>
      <c r="W21" s="93"/>
      <c r="X21" s="94"/>
      <c r="Z21" s="95"/>
      <c r="AB21" s="54"/>
      <c r="AC21" s="54"/>
      <c r="AE21" s="54"/>
      <c r="AG21" s="74"/>
      <c r="AH21" s="74"/>
    </row>
    <row r="22" spans="1:34" s="66" customFormat="1" ht="15" hidden="1">
      <c r="B22" s="64"/>
      <c r="C22" s="82"/>
      <c r="D22" s="65"/>
      <c r="F22" s="96"/>
      <c r="G22" s="97"/>
      <c r="H22" s="98"/>
      <c r="I22" s="86"/>
      <c r="J22" s="98"/>
      <c r="K22" s="98"/>
      <c r="L22" s="98"/>
      <c r="M22" s="98"/>
      <c r="N22" s="98"/>
      <c r="O22" s="98"/>
      <c r="P22" s="98"/>
      <c r="Q22" s="98"/>
      <c r="R22" s="79"/>
      <c r="U22" s="87"/>
      <c r="V22" s="52"/>
      <c r="W22" s="51"/>
      <c r="X22" s="52"/>
      <c r="Z22" s="53"/>
      <c r="AB22" s="54"/>
      <c r="AC22" s="54"/>
      <c r="AE22" s="54"/>
      <c r="AG22" s="74"/>
      <c r="AH22" s="74"/>
    </row>
    <row r="23" spans="1:34" s="66" customFormat="1" ht="15">
      <c r="A23" s="15"/>
      <c r="B23" s="99">
        <v>2</v>
      </c>
      <c r="C23" s="17" t="s">
        <v>25</v>
      </c>
      <c r="D23" s="65"/>
      <c r="F23" s="96"/>
      <c r="G23" s="97"/>
      <c r="H23" s="98"/>
      <c r="I23" s="86"/>
      <c r="J23" s="98"/>
      <c r="K23" s="98"/>
      <c r="L23" s="98"/>
      <c r="M23" s="98"/>
      <c r="N23" s="98"/>
      <c r="O23" s="98"/>
      <c r="P23" s="98"/>
      <c r="Q23" s="98"/>
      <c r="R23" s="79"/>
      <c r="U23" s="100"/>
      <c r="V23" s="95"/>
      <c r="AB23" s="54"/>
      <c r="AC23" s="54"/>
      <c r="AE23" s="54"/>
      <c r="AG23" s="74"/>
      <c r="AH23" s="74"/>
    </row>
    <row r="24" spans="1:34" s="66" customFormat="1" ht="15" hidden="1">
      <c r="A24" s="42"/>
      <c r="B24" s="81" t="s">
        <v>8</v>
      </c>
      <c r="C24" s="82" t="s">
        <v>26</v>
      </c>
      <c r="D24" s="65"/>
      <c r="F24" s="96">
        <v>0</v>
      </c>
      <c r="G24" s="97">
        <v>0</v>
      </c>
      <c r="H24" s="98"/>
      <c r="I24" s="86"/>
      <c r="J24" s="98"/>
      <c r="K24" s="98"/>
      <c r="L24" s="98"/>
      <c r="M24" s="98"/>
      <c r="N24" s="98"/>
      <c r="O24" s="98"/>
      <c r="P24" s="98"/>
      <c r="Q24" s="98"/>
      <c r="R24" s="79"/>
      <c r="U24" s="87"/>
      <c r="V24" s="52"/>
      <c r="W24" s="51"/>
      <c r="X24" s="52"/>
      <c r="Z24" s="53"/>
      <c r="AB24" s="54"/>
      <c r="AC24" s="54"/>
      <c r="AE24" s="54"/>
      <c r="AG24" s="74"/>
      <c r="AH24" s="74"/>
    </row>
    <row r="25" spans="1:34" s="66" customFormat="1" ht="15">
      <c r="A25" s="101"/>
      <c r="B25" s="81" t="s">
        <v>8</v>
      </c>
      <c r="C25" s="82" t="s">
        <v>27</v>
      </c>
      <c r="D25" s="65">
        <f>'Notes-3-29'!B230</f>
        <v>10</v>
      </c>
      <c r="F25" s="83">
        <v>1502.7999999999993</v>
      </c>
      <c r="G25" s="84">
        <v>1306.5399999999991</v>
      </c>
      <c r="H25" s="85"/>
      <c r="I25" s="86"/>
      <c r="J25" s="86"/>
      <c r="K25" s="86"/>
      <c r="L25" s="86"/>
      <c r="M25" s="86"/>
      <c r="N25" s="86"/>
      <c r="O25" s="86"/>
      <c r="P25" s="86"/>
      <c r="Q25" s="86"/>
      <c r="R25" s="79"/>
      <c r="U25" s="87"/>
      <c r="V25" s="52"/>
      <c r="W25" s="51"/>
      <c r="X25" s="52"/>
      <c r="Z25" s="53"/>
      <c r="AB25" s="54"/>
      <c r="AC25" s="54"/>
      <c r="AE25" s="54"/>
      <c r="AG25" s="74"/>
      <c r="AH25" s="74"/>
    </row>
    <row r="26" spans="1:34" s="66" customFormat="1" ht="15">
      <c r="A26" s="102"/>
      <c r="B26" s="81" t="s">
        <v>10</v>
      </c>
      <c r="C26" s="82" t="s">
        <v>28</v>
      </c>
      <c r="D26" s="65">
        <v>39</v>
      </c>
      <c r="F26" s="83">
        <v>595.5</v>
      </c>
      <c r="G26" s="84">
        <v>737.46</v>
      </c>
      <c r="H26" s="85"/>
      <c r="I26" s="86"/>
      <c r="J26" s="86"/>
      <c r="K26" s="86"/>
      <c r="L26" s="86"/>
      <c r="M26" s="86"/>
      <c r="N26" s="86"/>
      <c r="O26" s="86"/>
      <c r="P26" s="86"/>
      <c r="Q26" s="86"/>
      <c r="R26" s="79"/>
      <c r="U26" s="87"/>
      <c r="V26" s="52"/>
      <c r="W26" s="51"/>
      <c r="X26" s="52"/>
      <c r="Z26" s="53"/>
      <c r="AB26" s="54"/>
      <c r="AC26" s="54"/>
      <c r="AE26" s="54"/>
      <c r="AG26" s="74"/>
      <c r="AH26" s="74"/>
    </row>
    <row r="27" spans="1:34" s="66" customFormat="1" ht="15" hidden="1">
      <c r="A27" s="42"/>
      <c r="B27" s="81" t="s">
        <v>10</v>
      </c>
      <c r="C27" s="82" t="s">
        <v>29</v>
      </c>
      <c r="D27" s="65"/>
      <c r="F27" s="96"/>
      <c r="G27" s="97"/>
      <c r="H27" s="98"/>
      <c r="I27" s="86"/>
      <c r="J27" s="98"/>
      <c r="K27" s="98"/>
      <c r="L27" s="98"/>
      <c r="M27" s="98"/>
      <c r="N27" s="98"/>
      <c r="O27" s="98"/>
      <c r="P27" s="98"/>
      <c r="Q27" s="98"/>
      <c r="R27" s="79"/>
      <c r="U27" s="87"/>
      <c r="V27" s="52"/>
      <c r="W27" s="51"/>
      <c r="X27" s="52"/>
      <c r="Z27" s="53"/>
      <c r="AB27" s="54"/>
      <c r="AC27" s="54"/>
      <c r="AE27" s="54"/>
      <c r="AG27" s="74"/>
      <c r="AH27" s="74"/>
    </row>
    <row r="28" spans="1:34" s="66" customFormat="1" ht="15" hidden="1">
      <c r="A28" s="103"/>
      <c r="B28" s="81" t="s">
        <v>19</v>
      </c>
      <c r="C28" s="82" t="s">
        <v>30</v>
      </c>
      <c r="D28" s="65"/>
      <c r="F28" s="96"/>
      <c r="G28" s="97"/>
      <c r="H28" s="98"/>
      <c r="I28" s="86"/>
      <c r="J28" s="98"/>
      <c r="K28" s="98"/>
      <c r="L28" s="98"/>
      <c r="M28" s="98"/>
      <c r="N28" s="98"/>
      <c r="O28" s="98"/>
      <c r="P28" s="98"/>
      <c r="Q28" s="98"/>
      <c r="R28" s="79"/>
      <c r="U28" s="87"/>
      <c r="V28" s="52"/>
      <c r="W28" s="51"/>
      <c r="X28" s="52"/>
      <c r="Z28" s="53"/>
      <c r="AB28" s="54"/>
      <c r="AC28" s="54"/>
      <c r="AE28" s="54"/>
      <c r="AG28" s="74"/>
      <c r="AH28" s="74"/>
    </row>
    <row r="29" spans="1:34" s="66" customFormat="1" ht="15">
      <c r="A29" s="104"/>
      <c r="B29" s="81" t="s">
        <v>12</v>
      </c>
      <c r="C29" s="82" t="s">
        <v>31</v>
      </c>
      <c r="D29" s="65">
        <f>'Note-11(PPE)'!B3</f>
        <v>11</v>
      </c>
      <c r="F29" s="83">
        <v>295.19999999999993</v>
      </c>
      <c r="G29" s="84">
        <v>294.81000000000006</v>
      </c>
      <c r="H29" s="85"/>
      <c r="I29" s="86"/>
      <c r="J29" s="86"/>
      <c r="K29" s="86"/>
      <c r="L29" s="86"/>
      <c r="M29" s="86"/>
      <c r="N29" s="86"/>
      <c r="O29" s="86"/>
      <c r="P29" s="86"/>
      <c r="Q29" s="86"/>
      <c r="R29" s="79"/>
      <c r="U29" s="87"/>
      <c r="V29" s="52"/>
      <c r="W29" s="51"/>
      <c r="X29" s="52"/>
      <c r="Z29" s="53"/>
      <c r="AB29" s="54"/>
      <c r="AC29" s="54"/>
      <c r="AE29" s="54"/>
      <c r="AG29" s="74"/>
      <c r="AH29" s="74"/>
    </row>
    <row r="30" spans="1:34" s="66" customFormat="1" ht="15" hidden="1">
      <c r="A30" s="104"/>
      <c r="B30" s="81"/>
      <c r="C30" s="82"/>
      <c r="D30" s="65"/>
      <c r="F30" s="83"/>
      <c r="G30" s="84"/>
      <c r="H30" s="85"/>
      <c r="I30" s="86"/>
      <c r="J30" s="85"/>
      <c r="K30" s="85"/>
      <c r="L30" s="85"/>
      <c r="M30" s="85"/>
      <c r="N30" s="85"/>
      <c r="O30" s="85"/>
      <c r="P30" s="85"/>
      <c r="Q30" s="85"/>
      <c r="R30" s="79"/>
      <c r="U30" s="87"/>
      <c r="V30" s="52"/>
      <c r="W30" s="51"/>
      <c r="X30" s="52"/>
      <c r="Z30" s="53"/>
      <c r="AB30" s="54"/>
      <c r="AC30" s="54"/>
      <c r="AE30" s="54"/>
      <c r="AG30" s="74"/>
      <c r="AH30" s="74"/>
    </row>
    <row r="31" spans="1:34" s="66" customFormat="1" ht="15">
      <c r="A31" s="104"/>
      <c r="B31" s="81" t="s">
        <v>15</v>
      </c>
      <c r="C31" s="82" t="s">
        <v>32</v>
      </c>
      <c r="D31" s="65">
        <v>35</v>
      </c>
      <c r="F31" s="83">
        <v>1529.1</v>
      </c>
      <c r="G31" s="84">
        <v>0</v>
      </c>
      <c r="H31" s="85"/>
      <c r="I31" s="86"/>
      <c r="J31" s="85"/>
      <c r="K31" s="85"/>
      <c r="L31" s="85"/>
      <c r="M31" s="85"/>
      <c r="N31" s="85"/>
      <c r="O31" s="85"/>
      <c r="P31" s="85"/>
      <c r="Q31" s="85"/>
      <c r="R31" s="79"/>
      <c r="U31" s="87"/>
      <c r="V31" s="52"/>
      <c r="W31" s="51"/>
      <c r="X31" s="52"/>
      <c r="Z31" s="53"/>
      <c r="AB31" s="54"/>
      <c r="AC31" s="54"/>
      <c r="AE31" s="54"/>
      <c r="AG31" s="74"/>
      <c r="AH31" s="74"/>
    </row>
    <row r="32" spans="1:34" s="66" customFormat="1" ht="15">
      <c r="A32" s="105"/>
      <c r="B32" s="81" t="s">
        <v>19</v>
      </c>
      <c r="C32" s="82" t="s">
        <v>33</v>
      </c>
      <c r="D32" s="65"/>
      <c r="F32" s="83">
        <v>32.9</v>
      </c>
      <c r="G32" s="106">
        <v>12.39</v>
      </c>
      <c r="H32" s="85"/>
      <c r="I32" s="86"/>
      <c r="J32" s="86"/>
      <c r="K32" s="86"/>
      <c r="L32" s="86"/>
      <c r="M32" s="86"/>
      <c r="N32" s="86"/>
      <c r="O32" s="86"/>
      <c r="P32" s="86"/>
      <c r="Q32" s="86"/>
      <c r="R32" s="79"/>
      <c r="U32" s="87"/>
      <c r="V32" s="52"/>
      <c r="W32" s="51"/>
      <c r="X32" s="52"/>
      <c r="Z32" s="53"/>
      <c r="AB32" s="54"/>
      <c r="AC32" s="54"/>
      <c r="AE32" s="54"/>
      <c r="AG32" s="74"/>
      <c r="AH32" s="74"/>
    </row>
    <row r="33" spans="1:34" s="66" customFormat="1" ht="15">
      <c r="A33" s="105"/>
      <c r="B33" s="81" t="s">
        <v>21</v>
      </c>
      <c r="C33" s="82" t="s">
        <v>34</v>
      </c>
      <c r="D33" s="65"/>
      <c r="F33" s="107">
        <v>48.4</v>
      </c>
      <c r="G33" s="108">
        <v>27.39</v>
      </c>
      <c r="H33" s="85"/>
      <c r="I33" s="86"/>
      <c r="J33" s="86"/>
      <c r="K33" s="86"/>
      <c r="L33" s="86"/>
      <c r="M33" s="86"/>
      <c r="N33" s="86"/>
      <c r="O33" s="86"/>
      <c r="P33" s="86"/>
      <c r="Q33" s="86"/>
      <c r="R33" s="79"/>
      <c r="U33" s="87"/>
      <c r="V33" s="52"/>
      <c r="W33" s="51"/>
      <c r="X33" s="52"/>
      <c r="Z33" s="53"/>
      <c r="AB33" s="54"/>
      <c r="AC33" s="54"/>
      <c r="AE33" s="54"/>
      <c r="AG33" s="74"/>
      <c r="AH33" s="74"/>
    </row>
    <row r="34" spans="1:34" s="66" customFormat="1" ht="15" hidden="1">
      <c r="A34" s="103"/>
      <c r="B34" s="81" t="s">
        <v>35</v>
      </c>
      <c r="C34" s="82" t="s">
        <v>36</v>
      </c>
      <c r="D34" s="65"/>
      <c r="F34" s="107"/>
      <c r="G34" s="109"/>
      <c r="H34" s="98"/>
      <c r="I34" s="86"/>
      <c r="J34" s="98"/>
      <c r="K34" s="98"/>
      <c r="L34" s="98"/>
      <c r="M34" s="98"/>
      <c r="N34" s="98"/>
      <c r="O34" s="98"/>
      <c r="P34" s="98"/>
      <c r="Q34" s="98"/>
      <c r="R34" s="79"/>
      <c r="U34" s="87"/>
      <c r="V34" s="52"/>
      <c r="W34" s="51"/>
      <c r="X34" s="52"/>
      <c r="Z34" s="53"/>
      <c r="AB34" s="54"/>
      <c r="AC34" s="54"/>
      <c r="AE34" s="54"/>
      <c r="AG34" s="74"/>
      <c r="AH34" s="74"/>
    </row>
    <row r="35" spans="1:34" s="66" customFormat="1" ht="15">
      <c r="A35" s="104"/>
      <c r="B35" s="81" t="s">
        <v>23</v>
      </c>
      <c r="C35" s="82" t="s">
        <v>37</v>
      </c>
      <c r="D35" s="65">
        <f>'Note-11(PPE)'!B3</f>
        <v>11</v>
      </c>
      <c r="F35" s="83">
        <v>155.4</v>
      </c>
      <c r="G35" s="84">
        <v>140.96999999999994</v>
      </c>
      <c r="H35" s="85"/>
      <c r="I35" s="86"/>
      <c r="J35" s="86"/>
      <c r="K35" s="86"/>
      <c r="L35" s="86"/>
      <c r="M35" s="86"/>
      <c r="N35" s="86"/>
      <c r="O35" s="86"/>
      <c r="P35" s="86"/>
      <c r="Q35" s="86"/>
      <c r="R35" s="79"/>
      <c r="U35" s="87"/>
      <c r="V35" s="52"/>
      <c r="W35" s="51"/>
      <c r="X35" s="52"/>
      <c r="Z35" s="53"/>
      <c r="AB35" s="54"/>
      <c r="AC35" s="54"/>
      <c r="AE35" s="54"/>
      <c r="AG35" s="74"/>
      <c r="AH35" s="74"/>
    </row>
    <row r="36" spans="1:34" s="66" customFormat="1" ht="15" hidden="1">
      <c r="A36" s="104"/>
      <c r="B36" s="64"/>
      <c r="C36" s="82"/>
      <c r="D36" s="65"/>
      <c r="F36" s="83"/>
      <c r="G36" s="84"/>
      <c r="H36" s="98"/>
      <c r="I36" s="86"/>
      <c r="J36" s="98"/>
      <c r="K36" s="98"/>
      <c r="L36" s="98"/>
      <c r="M36" s="98"/>
      <c r="N36" s="98"/>
      <c r="O36" s="98"/>
      <c r="P36" s="98"/>
      <c r="Q36" s="98"/>
      <c r="R36" s="79"/>
      <c r="U36" s="87"/>
      <c r="V36" s="52"/>
      <c r="W36" s="51"/>
      <c r="X36" s="52"/>
      <c r="Z36" s="53"/>
      <c r="AB36" s="54"/>
      <c r="AC36" s="54"/>
      <c r="AE36" s="54"/>
      <c r="AG36" s="74"/>
      <c r="AH36" s="74"/>
    </row>
    <row r="37" spans="1:34" s="66" customFormat="1" ht="15">
      <c r="A37" s="103"/>
      <c r="B37" s="81" t="s">
        <v>38</v>
      </c>
      <c r="C37" s="82" t="s">
        <v>39</v>
      </c>
      <c r="D37" s="65">
        <f>'Notes-3-29'!B240</f>
        <v>12</v>
      </c>
      <c r="F37" s="83">
        <v>407.6</v>
      </c>
      <c r="G37" s="84">
        <v>429.50999999999993</v>
      </c>
      <c r="H37" s="92"/>
      <c r="I37" s="86"/>
      <c r="J37" s="92"/>
      <c r="K37" s="92"/>
      <c r="L37" s="92"/>
      <c r="M37" s="92"/>
      <c r="N37" s="92"/>
      <c r="O37" s="92"/>
      <c r="P37" s="92"/>
      <c r="Q37" s="92"/>
      <c r="R37" s="79"/>
      <c r="U37" s="87"/>
      <c r="V37" s="52"/>
      <c r="W37" s="51"/>
      <c r="X37" s="52"/>
      <c r="Z37" s="53"/>
      <c r="AB37" s="54"/>
      <c r="AC37" s="54"/>
      <c r="AE37" s="54"/>
      <c r="AG37" s="74"/>
      <c r="AH37" s="74"/>
    </row>
    <row r="38" spans="1:34" s="66" customFormat="1" ht="15">
      <c r="A38" s="42"/>
      <c r="B38" s="64"/>
      <c r="C38" s="82"/>
      <c r="D38" s="65"/>
      <c r="F38" s="90">
        <v>4566.8999999999996</v>
      </c>
      <c r="G38" s="110">
        <v>2949.0699999999983</v>
      </c>
      <c r="H38" s="85"/>
      <c r="I38" s="86"/>
      <c r="J38" s="85"/>
      <c r="K38" s="85"/>
      <c r="L38" s="85"/>
      <c r="M38" s="85"/>
      <c r="N38" s="85"/>
      <c r="O38" s="85"/>
      <c r="P38" s="85"/>
      <c r="Q38" s="85"/>
      <c r="R38" s="79"/>
      <c r="U38" s="93"/>
      <c r="V38" s="94"/>
      <c r="W38" s="93"/>
      <c r="X38" s="94"/>
      <c r="Z38" s="95"/>
      <c r="AB38" s="54"/>
      <c r="AC38" s="54"/>
      <c r="AE38" s="54"/>
      <c r="AG38" s="74"/>
      <c r="AH38" s="74"/>
    </row>
    <row r="39" spans="1:34" s="66" customFormat="1" ht="15">
      <c r="A39" s="42"/>
      <c r="B39" s="64"/>
      <c r="C39" s="82"/>
      <c r="D39" s="65"/>
      <c r="F39" s="96"/>
      <c r="G39" s="97"/>
      <c r="H39" s="98"/>
      <c r="I39" s="86"/>
      <c r="J39" s="98"/>
      <c r="K39" s="98"/>
      <c r="L39" s="98"/>
      <c r="M39" s="98"/>
      <c r="N39" s="98"/>
      <c r="O39" s="98"/>
      <c r="P39" s="98"/>
      <c r="Q39" s="98"/>
      <c r="R39" s="79"/>
      <c r="U39" s="87"/>
      <c r="V39" s="52"/>
      <c r="W39" s="51"/>
      <c r="X39" s="52"/>
      <c r="Z39" s="53"/>
      <c r="AB39" s="54"/>
      <c r="AC39" s="54"/>
      <c r="AE39" s="54"/>
      <c r="AG39" s="74"/>
      <c r="AH39" s="74"/>
    </row>
    <row r="40" spans="1:34" s="113" customFormat="1" ht="15.75" thickBot="1">
      <c r="A40" s="111"/>
      <c r="B40" s="64"/>
      <c r="C40" s="112" t="s">
        <v>40</v>
      </c>
      <c r="D40" s="65"/>
      <c r="F40" s="114">
        <v>44428.2</v>
      </c>
      <c r="G40" s="115">
        <v>46645.900000000009</v>
      </c>
      <c r="H40" s="98"/>
      <c r="I40" s="86"/>
      <c r="J40" s="98"/>
      <c r="K40" s="98"/>
      <c r="L40" s="98"/>
      <c r="M40" s="98"/>
      <c r="N40" s="98"/>
      <c r="O40" s="98"/>
      <c r="P40" s="98"/>
      <c r="Q40" s="98"/>
      <c r="R40" s="79"/>
      <c r="U40" s="116"/>
      <c r="V40" s="117"/>
      <c r="W40" s="117"/>
      <c r="X40" s="117"/>
      <c r="Z40" s="118"/>
      <c r="AB40" s="54"/>
      <c r="AC40" s="54"/>
      <c r="AE40" s="54"/>
      <c r="AG40" s="74"/>
      <c r="AH40" s="74"/>
    </row>
    <row r="41" spans="1:34" s="66" customFormat="1" ht="15.75" thickTop="1">
      <c r="A41" s="63"/>
      <c r="B41" s="64"/>
      <c r="C41" s="17" t="s">
        <v>41</v>
      </c>
      <c r="D41" s="65"/>
      <c r="F41" s="96"/>
      <c r="G41" s="97"/>
      <c r="H41" s="98"/>
      <c r="I41" s="86"/>
      <c r="J41" s="98"/>
      <c r="K41" s="98"/>
      <c r="L41" s="98"/>
      <c r="M41" s="98"/>
      <c r="N41" s="98"/>
      <c r="O41" s="98"/>
      <c r="P41" s="98"/>
      <c r="Q41" s="98"/>
      <c r="R41" s="79"/>
      <c r="S41" s="71"/>
      <c r="T41" s="40"/>
      <c r="U41" s="87"/>
      <c r="V41" s="52"/>
      <c r="W41" s="51"/>
      <c r="X41" s="51"/>
      <c r="Z41" s="80"/>
      <c r="AA41" s="53"/>
      <c r="AB41" s="54"/>
      <c r="AC41" s="54"/>
      <c r="AD41" s="73"/>
      <c r="AE41" s="54"/>
      <c r="AG41" s="74"/>
      <c r="AH41" s="74"/>
    </row>
    <row r="42" spans="1:34" s="66" customFormat="1" ht="21.75" customHeight="1">
      <c r="A42" s="63"/>
      <c r="B42" s="64"/>
      <c r="C42" s="17" t="s">
        <v>42</v>
      </c>
      <c r="D42" s="65"/>
      <c r="F42" s="96"/>
      <c r="G42" s="97"/>
      <c r="H42" s="98"/>
      <c r="I42" s="86"/>
      <c r="J42" s="98"/>
      <c r="K42" s="98"/>
      <c r="L42" s="98"/>
      <c r="M42" s="98"/>
      <c r="N42" s="98"/>
      <c r="O42" s="98"/>
      <c r="P42" s="98"/>
      <c r="Q42" s="98"/>
      <c r="R42" s="79"/>
      <c r="S42" s="71"/>
      <c r="T42" s="40"/>
      <c r="U42" s="87"/>
      <c r="V42" s="52"/>
      <c r="W42" s="51"/>
      <c r="X42" s="51"/>
      <c r="Z42" s="80"/>
      <c r="AA42" s="53"/>
      <c r="AB42" s="54"/>
      <c r="AC42" s="54"/>
      <c r="AD42" s="73"/>
      <c r="AE42" s="54"/>
      <c r="AG42" s="74"/>
      <c r="AH42" s="74"/>
    </row>
    <row r="43" spans="1:34" s="66" customFormat="1">
      <c r="A43" s="42"/>
      <c r="B43" s="99">
        <v>1</v>
      </c>
      <c r="C43" s="17" t="s">
        <v>43</v>
      </c>
      <c r="D43" s="65"/>
      <c r="F43" s="107"/>
      <c r="G43" s="97"/>
      <c r="H43" s="98"/>
      <c r="I43" s="86"/>
      <c r="J43" s="98"/>
      <c r="K43" s="98"/>
      <c r="L43" s="98"/>
      <c r="M43" s="98"/>
      <c r="N43" s="98"/>
      <c r="O43" s="98"/>
      <c r="P43" s="98"/>
      <c r="Q43" s="98"/>
      <c r="R43" s="79"/>
      <c r="U43" s="87"/>
      <c r="V43" s="52"/>
      <c r="W43" s="51"/>
      <c r="X43" s="52"/>
      <c r="Z43" s="53"/>
      <c r="AB43" s="54"/>
      <c r="AC43" s="54"/>
      <c r="AE43" s="54"/>
      <c r="AG43" s="74"/>
      <c r="AH43" s="74"/>
    </row>
    <row r="44" spans="1:34" s="66" customFormat="1">
      <c r="A44" s="42"/>
      <c r="B44" s="81" t="s">
        <v>8</v>
      </c>
      <c r="C44" s="82" t="s">
        <v>13</v>
      </c>
      <c r="D44" s="65">
        <f>'Notes-3-29'!B42</f>
        <v>4</v>
      </c>
      <c r="F44" s="83">
        <v>0</v>
      </c>
      <c r="G44" s="84">
        <v>17.04</v>
      </c>
      <c r="H44" s="85"/>
      <c r="I44" s="86"/>
      <c r="J44" s="86"/>
      <c r="K44" s="86"/>
      <c r="L44" s="86"/>
      <c r="M44" s="86"/>
      <c r="N44" s="86"/>
      <c r="O44" s="86"/>
      <c r="P44" s="86"/>
      <c r="Q44" s="86"/>
      <c r="R44" s="79"/>
      <c r="U44" s="87"/>
      <c r="V44" s="52"/>
      <c r="W44" s="51"/>
      <c r="X44" s="52"/>
      <c r="Z44" s="53"/>
      <c r="AB44" s="54"/>
      <c r="AC44" s="54"/>
      <c r="AE44" s="54"/>
      <c r="AG44" s="74"/>
      <c r="AH44" s="74"/>
    </row>
    <row r="45" spans="1:34" s="66" customFormat="1">
      <c r="A45" s="42"/>
      <c r="B45" s="81" t="s">
        <v>10</v>
      </c>
      <c r="C45" s="82" t="s">
        <v>44</v>
      </c>
      <c r="D45" s="65">
        <f>'Notes-3-29'!B253</f>
        <v>13</v>
      </c>
      <c r="F45" s="83"/>
      <c r="G45" s="84"/>
      <c r="H45" s="85"/>
      <c r="I45" s="86"/>
      <c r="J45" s="86"/>
      <c r="K45" s="86"/>
      <c r="L45" s="86"/>
      <c r="M45" s="86"/>
      <c r="N45" s="86"/>
      <c r="O45" s="86"/>
      <c r="P45" s="86"/>
      <c r="Q45" s="86"/>
      <c r="R45" s="79"/>
      <c r="U45" s="87"/>
      <c r="V45" s="52"/>
      <c r="W45" s="51"/>
      <c r="X45" s="52"/>
      <c r="Z45" s="53"/>
      <c r="AB45" s="54"/>
      <c r="AC45" s="54"/>
      <c r="AE45" s="54"/>
      <c r="AG45" s="74"/>
      <c r="AH45" s="74"/>
    </row>
    <row r="46" spans="1:34" s="66" customFormat="1">
      <c r="A46" s="42"/>
      <c r="B46" s="81"/>
      <c r="C46" s="82" t="s">
        <v>45</v>
      </c>
      <c r="F46" s="83"/>
      <c r="G46" s="84"/>
      <c r="H46" s="85"/>
      <c r="I46" s="86"/>
      <c r="J46" s="86"/>
      <c r="K46" s="86"/>
      <c r="L46" s="86"/>
      <c r="M46" s="86"/>
      <c r="N46" s="86"/>
      <c r="O46" s="86"/>
      <c r="P46" s="86"/>
      <c r="Q46" s="86"/>
      <c r="R46" s="79"/>
      <c r="U46" s="87"/>
      <c r="V46" s="52"/>
      <c r="W46" s="51"/>
      <c r="X46" s="52"/>
      <c r="Z46" s="53"/>
      <c r="AB46" s="54"/>
      <c r="AC46" s="54"/>
      <c r="AE46" s="54"/>
      <c r="AG46" s="74"/>
      <c r="AH46" s="74"/>
    </row>
    <row r="47" spans="1:34" s="66" customFormat="1" ht="30.75" customHeight="1">
      <c r="A47" s="63"/>
      <c r="B47" s="81"/>
      <c r="C47" s="119" t="s">
        <v>46</v>
      </c>
      <c r="D47" s="65"/>
      <c r="F47" s="83">
        <v>0</v>
      </c>
      <c r="G47" s="84">
        <v>0</v>
      </c>
      <c r="H47" s="85"/>
      <c r="I47" s="86"/>
      <c r="J47" s="86"/>
      <c r="K47" s="86"/>
      <c r="L47" s="86"/>
      <c r="M47" s="86"/>
      <c r="N47" s="86"/>
      <c r="O47" s="86"/>
      <c r="P47" s="86"/>
      <c r="Q47" s="86"/>
      <c r="R47" s="79"/>
      <c r="S47" s="71"/>
      <c r="T47" s="40"/>
      <c r="U47" s="87"/>
      <c r="V47" s="51"/>
      <c r="W47" s="51"/>
      <c r="X47" s="51"/>
      <c r="Z47" s="80"/>
      <c r="AA47" s="53"/>
      <c r="AB47" s="54"/>
      <c r="AC47" s="54"/>
      <c r="AD47" s="73"/>
      <c r="AE47" s="54"/>
      <c r="AG47" s="74"/>
      <c r="AH47" s="74"/>
    </row>
    <row r="48" spans="1:34" s="66" customFormat="1" ht="30.75" customHeight="1">
      <c r="A48" s="63"/>
      <c r="B48" s="81"/>
      <c r="C48" s="120" t="s">
        <v>47</v>
      </c>
      <c r="F48" s="83">
        <v>6926.4</v>
      </c>
      <c r="G48" s="84">
        <v>23362.04</v>
      </c>
      <c r="H48" s="85"/>
      <c r="I48" s="86"/>
      <c r="J48" s="86"/>
      <c r="K48" s="86"/>
      <c r="L48" s="86"/>
      <c r="M48" s="86"/>
      <c r="N48" s="86"/>
      <c r="O48" s="86"/>
      <c r="P48" s="86"/>
      <c r="Q48" s="86"/>
      <c r="R48" s="79"/>
      <c r="S48" s="71"/>
      <c r="T48" s="40"/>
      <c r="U48" s="87"/>
      <c r="V48" s="52"/>
      <c r="W48" s="51"/>
      <c r="X48" s="51"/>
      <c r="Z48" s="80"/>
      <c r="AA48" s="53"/>
      <c r="AB48" s="54"/>
      <c r="AC48" s="54"/>
      <c r="AD48" s="73"/>
      <c r="AE48" s="54"/>
      <c r="AG48" s="74"/>
      <c r="AH48" s="74"/>
    </row>
    <row r="49" spans="1:34" s="66" customFormat="1" ht="15" hidden="1">
      <c r="A49" s="63"/>
      <c r="B49" s="81"/>
      <c r="C49" s="82" t="s">
        <v>48</v>
      </c>
      <c r="D49" s="65"/>
      <c r="F49" s="83"/>
      <c r="G49" s="84"/>
      <c r="H49" s="85"/>
      <c r="I49" s="86"/>
      <c r="J49" s="86"/>
      <c r="K49" s="86"/>
      <c r="L49" s="86"/>
      <c r="M49" s="86"/>
      <c r="N49" s="86"/>
      <c r="O49" s="86"/>
      <c r="P49" s="86"/>
      <c r="Q49" s="86"/>
      <c r="R49" s="79"/>
      <c r="S49" s="71"/>
      <c r="T49" s="40"/>
      <c r="U49" s="87"/>
      <c r="V49" s="52"/>
      <c r="W49" s="51"/>
      <c r="X49" s="51"/>
      <c r="Z49" s="80"/>
      <c r="AA49" s="53"/>
      <c r="AB49" s="54"/>
      <c r="AC49" s="54"/>
      <c r="AD49" s="73"/>
      <c r="AE49" s="54"/>
      <c r="AG49" s="74"/>
      <c r="AH49" s="74"/>
    </row>
    <row r="50" spans="1:34" s="66" customFormat="1" ht="30.75" hidden="1" customHeight="1">
      <c r="A50" s="63"/>
      <c r="B50" s="81"/>
      <c r="C50" s="119" t="s">
        <v>46</v>
      </c>
      <c r="D50" s="65"/>
      <c r="F50" s="83">
        <v>0</v>
      </c>
      <c r="G50" s="84">
        <v>0</v>
      </c>
      <c r="H50" s="85"/>
      <c r="I50" s="86"/>
      <c r="J50" s="86"/>
      <c r="K50" s="86"/>
      <c r="L50" s="86"/>
      <c r="M50" s="86"/>
      <c r="N50" s="86"/>
      <c r="O50" s="86"/>
      <c r="P50" s="86"/>
      <c r="Q50" s="86"/>
      <c r="R50" s="79"/>
      <c r="S50" s="71"/>
      <c r="T50" s="40"/>
      <c r="U50" s="87"/>
      <c r="V50" s="52"/>
      <c r="W50" s="51"/>
      <c r="X50" s="51"/>
      <c r="Z50" s="80"/>
      <c r="AA50" s="53"/>
      <c r="AB50" s="54"/>
      <c r="AC50" s="54"/>
      <c r="AD50" s="73"/>
      <c r="AE50" s="54"/>
      <c r="AG50" s="74"/>
      <c r="AH50" s="74"/>
    </row>
    <row r="51" spans="1:34" s="66" customFormat="1" ht="30.75" hidden="1" customHeight="1">
      <c r="A51" s="63"/>
      <c r="B51" s="81"/>
      <c r="C51" s="120" t="s">
        <v>47</v>
      </c>
      <c r="D51" s="65"/>
      <c r="F51" s="83">
        <v>0</v>
      </c>
      <c r="G51" s="84">
        <v>0</v>
      </c>
      <c r="H51" s="85"/>
      <c r="I51" s="86"/>
      <c r="J51" s="86"/>
      <c r="K51" s="86"/>
      <c r="L51" s="86"/>
      <c r="M51" s="86"/>
      <c r="N51" s="86"/>
      <c r="O51" s="86"/>
      <c r="P51" s="86"/>
      <c r="Q51" s="86"/>
      <c r="R51" s="79"/>
      <c r="S51" s="71"/>
      <c r="T51" s="40"/>
      <c r="U51" s="87"/>
      <c r="V51" s="52"/>
      <c r="W51" s="51"/>
      <c r="X51" s="51"/>
      <c r="Z51" s="80"/>
      <c r="AA51" s="53"/>
      <c r="AB51" s="54"/>
      <c r="AC51" s="54"/>
      <c r="AD51" s="73"/>
      <c r="AE51" s="54"/>
      <c r="AG51" s="74"/>
      <c r="AH51" s="74"/>
    </row>
    <row r="52" spans="1:34" s="66" customFormat="1">
      <c r="A52" s="42"/>
      <c r="B52" s="81" t="s">
        <v>12</v>
      </c>
      <c r="C52" s="82" t="s">
        <v>49</v>
      </c>
      <c r="D52" s="65">
        <f>'Notes-3-29'!B269</f>
        <v>14</v>
      </c>
      <c r="F52" s="83">
        <v>14975.3</v>
      </c>
      <c r="G52" s="84">
        <v>4473.0200000000004</v>
      </c>
      <c r="H52" s="85"/>
      <c r="I52" s="86"/>
      <c r="J52" s="86"/>
      <c r="K52" s="86"/>
      <c r="L52" s="86"/>
      <c r="M52" s="86"/>
      <c r="N52" s="86"/>
      <c r="O52" s="86"/>
      <c r="P52" s="86"/>
      <c r="Q52" s="86"/>
      <c r="R52" s="79"/>
      <c r="T52" s="74"/>
      <c r="U52" s="87"/>
      <c r="V52" s="52"/>
      <c r="W52" s="51"/>
      <c r="X52" s="52"/>
      <c r="Z52" s="53"/>
      <c r="AB52" s="54"/>
      <c r="AC52" s="54"/>
      <c r="AE52" s="54"/>
      <c r="AG52" s="74"/>
      <c r="AH52" s="74"/>
    </row>
    <row r="53" spans="1:34" s="66" customFormat="1">
      <c r="A53" s="42"/>
      <c r="B53" s="81" t="s">
        <v>15</v>
      </c>
      <c r="C53" s="82" t="s">
        <v>50</v>
      </c>
      <c r="D53" s="65">
        <f>'Notes-3-29'!B291</f>
        <v>15</v>
      </c>
      <c r="F53" s="83">
        <v>0</v>
      </c>
      <c r="G53" s="84">
        <v>0</v>
      </c>
      <c r="H53" s="85"/>
      <c r="I53" s="86"/>
      <c r="J53" s="86"/>
      <c r="K53" s="86"/>
      <c r="L53" s="86"/>
      <c r="M53" s="86"/>
      <c r="N53" s="86"/>
      <c r="O53" s="86"/>
      <c r="P53" s="86"/>
      <c r="Q53" s="86"/>
      <c r="R53" s="79"/>
      <c r="T53" s="74"/>
      <c r="U53" s="87"/>
      <c r="V53" s="52"/>
      <c r="W53" s="51"/>
      <c r="X53" s="52"/>
      <c r="Z53" s="53"/>
      <c r="AB53" s="54"/>
      <c r="AC53" s="54"/>
      <c r="AE53" s="54"/>
      <c r="AG53" s="74"/>
      <c r="AH53" s="74"/>
    </row>
    <row r="54" spans="1:34" s="66" customFormat="1">
      <c r="A54" s="42"/>
      <c r="B54" s="81" t="s">
        <v>19</v>
      </c>
      <c r="C54" s="82" t="s">
        <v>51</v>
      </c>
      <c r="D54" s="65">
        <f>'Notes-3-29'!B304</f>
        <v>16</v>
      </c>
      <c r="F54" s="83">
        <v>22.3</v>
      </c>
      <c r="G54" s="84">
        <v>45.330000000000005</v>
      </c>
      <c r="H54" s="85"/>
      <c r="I54" s="86"/>
      <c r="J54" s="86"/>
      <c r="K54" s="86"/>
      <c r="L54" s="86"/>
      <c r="M54" s="86"/>
      <c r="N54" s="86"/>
      <c r="O54" s="86"/>
      <c r="P54" s="86"/>
      <c r="Q54" s="86"/>
      <c r="R54" s="79"/>
      <c r="T54" s="74"/>
      <c r="U54" s="87"/>
      <c r="V54" s="52"/>
      <c r="W54" s="51"/>
      <c r="X54" s="52"/>
      <c r="Z54" s="53"/>
      <c r="AB54" s="54"/>
      <c r="AC54" s="54"/>
      <c r="AE54" s="54"/>
      <c r="AG54" s="74"/>
      <c r="AH54" s="74"/>
    </row>
    <row r="55" spans="1:34" s="66" customFormat="1" ht="15" hidden="1">
      <c r="A55" s="42"/>
      <c r="B55" s="81" t="s">
        <v>21</v>
      </c>
      <c r="C55" s="82" t="s">
        <v>52</v>
      </c>
      <c r="D55" s="65"/>
      <c r="F55" s="83"/>
      <c r="G55" s="84"/>
      <c r="H55" s="85"/>
      <c r="I55" s="86"/>
      <c r="J55" s="86"/>
      <c r="K55" s="86"/>
      <c r="L55" s="86"/>
      <c r="M55" s="86"/>
      <c r="N55" s="86"/>
      <c r="O55" s="86"/>
      <c r="P55" s="86"/>
      <c r="Q55" s="86"/>
      <c r="R55" s="79"/>
      <c r="T55" s="74"/>
      <c r="U55" s="87"/>
      <c r="V55" s="52"/>
      <c r="W55" s="51"/>
      <c r="X55" s="52"/>
      <c r="Z55" s="53"/>
      <c r="AB55" s="54"/>
      <c r="AC55" s="54"/>
      <c r="AE55" s="54"/>
      <c r="AG55" s="74"/>
      <c r="AH55" s="74"/>
    </row>
    <row r="56" spans="1:34" s="66" customFormat="1">
      <c r="A56" s="104"/>
      <c r="B56" s="81" t="s">
        <v>21</v>
      </c>
      <c r="C56" s="82" t="s">
        <v>53</v>
      </c>
      <c r="D56" s="65">
        <f>D31</f>
        <v>35</v>
      </c>
      <c r="F56" s="83">
        <v>1574.4</v>
      </c>
      <c r="G56" s="84">
        <v>0</v>
      </c>
      <c r="H56" s="85"/>
      <c r="I56" s="86"/>
      <c r="J56" s="86"/>
      <c r="K56" s="86"/>
      <c r="L56" s="86"/>
      <c r="M56" s="86"/>
      <c r="N56" s="86"/>
      <c r="O56" s="86"/>
      <c r="P56" s="86"/>
      <c r="Q56" s="86"/>
      <c r="R56" s="79"/>
      <c r="T56" s="74"/>
      <c r="U56" s="87"/>
      <c r="V56" s="52"/>
      <c r="W56" s="51"/>
      <c r="X56" s="52"/>
      <c r="Z56" s="53"/>
      <c r="AB56" s="54"/>
      <c r="AC56" s="54"/>
      <c r="AE56" s="54"/>
      <c r="AG56" s="74"/>
      <c r="AH56" s="74"/>
    </row>
    <row r="57" spans="1:34" s="66" customFormat="1">
      <c r="A57" s="103"/>
      <c r="B57" s="81" t="s">
        <v>23</v>
      </c>
      <c r="C57" s="82" t="s">
        <v>54</v>
      </c>
      <c r="D57" s="65">
        <f>'Notes-3-29'!B313</f>
        <v>17</v>
      </c>
      <c r="F57" s="83">
        <v>2694.6</v>
      </c>
      <c r="G57" s="84">
        <v>2284.88</v>
      </c>
      <c r="H57" s="85"/>
      <c r="I57" s="86"/>
      <c r="J57" s="86"/>
      <c r="K57" s="86"/>
      <c r="L57" s="86"/>
      <c r="M57" s="86"/>
      <c r="N57" s="86"/>
      <c r="O57" s="86"/>
      <c r="P57" s="86"/>
      <c r="Q57" s="86"/>
      <c r="R57" s="79"/>
      <c r="T57" s="74"/>
      <c r="U57" s="87"/>
      <c r="V57" s="52"/>
      <c r="W57" s="51"/>
      <c r="X57" s="52"/>
      <c r="Z57" s="53"/>
      <c r="AB57" s="54"/>
      <c r="AC57" s="54"/>
      <c r="AE57" s="54"/>
      <c r="AG57" s="74"/>
      <c r="AH57" s="74"/>
    </row>
    <row r="58" spans="1:34" s="66" customFormat="1">
      <c r="A58" s="42"/>
      <c r="B58" s="64"/>
      <c r="C58" s="82"/>
      <c r="D58" s="65"/>
      <c r="F58" s="90">
        <v>26192.999999999996</v>
      </c>
      <c r="G58" s="91">
        <v>30182.210000000006</v>
      </c>
      <c r="H58" s="85"/>
      <c r="I58" s="86"/>
      <c r="J58" s="85"/>
      <c r="K58" s="85"/>
      <c r="L58" s="85"/>
      <c r="M58" s="85"/>
      <c r="N58" s="85"/>
      <c r="O58" s="85"/>
      <c r="P58" s="85"/>
      <c r="Q58" s="85"/>
      <c r="R58" s="79"/>
      <c r="T58" s="74"/>
      <c r="U58" s="93"/>
      <c r="V58" s="94"/>
      <c r="W58" s="93"/>
      <c r="X58" s="121"/>
      <c r="Z58" s="95"/>
      <c r="AB58" s="54"/>
      <c r="AC58" s="54"/>
      <c r="AE58" s="54"/>
      <c r="AG58" s="74"/>
      <c r="AH58" s="74"/>
    </row>
    <row r="59" spans="1:34" s="66" customFormat="1" ht="15" hidden="1">
      <c r="A59" s="42"/>
      <c r="B59" s="64"/>
      <c r="C59" s="82"/>
      <c r="D59" s="65"/>
      <c r="F59" s="96"/>
      <c r="G59" s="97"/>
      <c r="H59" s="98"/>
      <c r="I59" s="86"/>
      <c r="J59" s="98"/>
      <c r="K59" s="98"/>
      <c r="L59" s="98"/>
      <c r="M59" s="98"/>
      <c r="N59" s="98"/>
      <c r="O59" s="98"/>
      <c r="P59" s="98"/>
      <c r="Q59" s="98"/>
      <c r="R59" s="79"/>
      <c r="T59" s="74"/>
      <c r="U59" s="87"/>
      <c r="V59" s="52"/>
      <c r="W59" s="51"/>
      <c r="X59" s="52"/>
      <c r="Z59" s="53"/>
      <c r="AB59" s="54"/>
      <c r="AC59" s="54"/>
      <c r="AE59" s="54"/>
      <c r="AG59" s="74"/>
      <c r="AH59" s="74"/>
    </row>
    <row r="60" spans="1:34" s="66" customFormat="1">
      <c r="A60" s="63"/>
      <c r="B60" s="99">
        <v>2</v>
      </c>
      <c r="C60" s="17" t="s">
        <v>55</v>
      </c>
      <c r="D60" s="65"/>
      <c r="F60" s="96"/>
      <c r="G60" s="97"/>
      <c r="H60" s="98"/>
      <c r="I60" s="86"/>
      <c r="J60" s="98"/>
      <c r="K60" s="98"/>
      <c r="L60" s="98"/>
      <c r="M60" s="98"/>
      <c r="N60" s="98"/>
      <c r="O60" s="98"/>
      <c r="P60" s="98"/>
      <c r="Q60" s="98"/>
      <c r="R60" s="79"/>
      <c r="T60" s="74"/>
      <c r="U60" s="87"/>
      <c r="V60" s="52"/>
      <c r="W60" s="51"/>
      <c r="X60" s="52"/>
      <c r="Z60" s="53"/>
      <c r="AB60" s="54"/>
      <c r="AC60" s="54"/>
      <c r="AE60" s="54"/>
      <c r="AG60" s="74"/>
      <c r="AH60" s="74"/>
    </row>
    <row r="61" spans="1:34" s="66" customFormat="1">
      <c r="A61" s="63"/>
      <c r="B61" s="81" t="s">
        <v>8</v>
      </c>
      <c r="C61" s="82" t="s">
        <v>56</v>
      </c>
      <c r="D61" s="65"/>
      <c r="F61" s="83">
        <v>0</v>
      </c>
      <c r="G61" s="84">
        <v>41.5</v>
      </c>
      <c r="H61" s="85"/>
      <c r="I61" s="86"/>
      <c r="J61" s="86"/>
      <c r="K61" s="86"/>
      <c r="L61" s="86"/>
      <c r="M61" s="86"/>
      <c r="N61" s="86"/>
      <c r="O61" s="86"/>
      <c r="P61" s="86"/>
      <c r="Q61" s="86"/>
      <c r="R61" s="79"/>
      <c r="T61" s="74"/>
      <c r="U61" s="87"/>
      <c r="V61" s="52"/>
      <c r="AB61" s="54"/>
      <c r="AC61" s="54"/>
      <c r="AE61" s="54"/>
      <c r="AG61" s="74"/>
      <c r="AH61" s="74"/>
    </row>
    <row r="62" spans="1:34" s="66" customFormat="1">
      <c r="A62" s="63"/>
      <c r="B62" s="81" t="s">
        <v>10</v>
      </c>
      <c r="C62" s="82" t="s">
        <v>57</v>
      </c>
      <c r="D62" s="65">
        <f>'Notes-3-29'!B326</f>
        <v>18</v>
      </c>
      <c r="F62" s="83">
        <v>828.7</v>
      </c>
      <c r="G62" s="84">
        <v>663.59999999999991</v>
      </c>
      <c r="H62" s="85"/>
      <c r="I62" s="86"/>
      <c r="J62" s="86"/>
      <c r="K62" s="86"/>
      <c r="L62" s="86"/>
      <c r="M62" s="86"/>
      <c r="N62" s="86"/>
      <c r="O62" s="86"/>
      <c r="P62" s="86"/>
      <c r="Q62" s="86"/>
      <c r="R62" s="79"/>
      <c r="T62" s="74"/>
      <c r="U62" s="87"/>
      <c r="V62" s="52"/>
      <c r="W62" s="74"/>
      <c r="X62" s="80"/>
      <c r="Z62" s="53"/>
      <c r="AB62" s="54"/>
      <c r="AC62" s="54"/>
      <c r="AE62" s="54"/>
      <c r="AG62" s="74"/>
      <c r="AH62" s="74"/>
    </row>
    <row r="63" spans="1:34" s="66" customFormat="1" ht="15" hidden="1">
      <c r="A63" s="42"/>
      <c r="B63" s="81" t="s">
        <v>12</v>
      </c>
      <c r="C63" s="82" t="s">
        <v>58</v>
      </c>
      <c r="D63" s="65"/>
      <c r="F63" s="96"/>
      <c r="G63" s="84"/>
      <c r="H63" s="85"/>
      <c r="I63" s="86"/>
      <c r="J63" s="86"/>
      <c r="K63" s="86"/>
      <c r="L63" s="86"/>
      <c r="M63" s="86"/>
      <c r="N63" s="86"/>
      <c r="O63" s="86"/>
      <c r="P63" s="86"/>
      <c r="Q63" s="86"/>
      <c r="R63" s="79"/>
      <c r="T63" s="74"/>
      <c r="U63" s="87"/>
      <c r="V63" s="52"/>
      <c r="W63" s="51"/>
      <c r="X63" s="52"/>
      <c r="Z63" s="53"/>
      <c r="AB63" s="54"/>
      <c r="AC63" s="54"/>
      <c r="AE63" s="54"/>
      <c r="AG63" s="74"/>
      <c r="AH63" s="74"/>
    </row>
    <row r="64" spans="1:34" s="66" customFormat="1">
      <c r="A64" s="42"/>
      <c r="B64" s="81" t="s">
        <v>12</v>
      </c>
      <c r="C64" s="82" t="s">
        <v>59</v>
      </c>
      <c r="D64" s="65">
        <f>'Notes-3-29'!B336</f>
        <v>19</v>
      </c>
      <c r="F64" s="83">
        <v>5311.1</v>
      </c>
      <c r="G64" s="84">
        <v>5285.92</v>
      </c>
      <c r="H64" s="85"/>
      <c r="I64" s="86"/>
      <c r="J64" s="86"/>
      <c r="K64" s="86"/>
      <c r="L64" s="86"/>
      <c r="M64" s="86"/>
      <c r="N64" s="86"/>
      <c r="O64" s="86"/>
      <c r="P64" s="86"/>
      <c r="Q64" s="86"/>
      <c r="R64" s="79"/>
      <c r="T64" s="74"/>
      <c r="U64" s="87"/>
      <c r="V64" s="52"/>
      <c r="W64" s="51"/>
      <c r="X64" s="52"/>
      <c r="Z64" s="53"/>
      <c r="AB64" s="54"/>
      <c r="AC64" s="54"/>
      <c r="AE64" s="54"/>
      <c r="AG64" s="74"/>
      <c r="AH64" s="74"/>
    </row>
    <row r="65" spans="1:34" s="66" customFormat="1">
      <c r="A65" s="42"/>
      <c r="B65" s="64"/>
      <c r="C65" s="82"/>
      <c r="D65" s="65"/>
      <c r="F65" s="122">
        <v>6139.8</v>
      </c>
      <c r="G65" s="91">
        <v>5991.02</v>
      </c>
      <c r="H65" s="85"/>
      <c r="I65" s="86"/>
      <c r="J65" s="85"/>
      <c r="K65" s="85"/>
      <c r="L65" s="85"/>
      <c r="M65" s="85"/>
      <c r="N65" s="85"/>
      <c r="O65" s="85"/>
      <c r="P65" s="85"/>
      <c r="Q65" s="85"/>
      <c r="R65" s="79"/>
      <c r="T65" s="74"/>
      <c r="U65" s="123"/>
      <c r="V65" s="94"/>
      <c r="W65" s="123"/>
      <c r="X65" s="94"/>
      <c r="Z65" s="95"/>
      <c r="AB65" s="54"/>
      <c r="AC65" s="54"/>
      <c r="AE65" s="54"/>
      <c r="AG65" s="74"/>
      <c r="AH65" s="74"/>
    </row>
    <row r="66" spans="1:34" s="66" customFormat="1">
      <c r="A66" s="42"/>
      <c r="B66" s="64"/>
      <c r="C66" s="82"/>
      <c r="D66" s="65"/>
      <c r="F66" s="96"/>
      <c r="G66" s="97"/>
      <c r="H66" s="98"/>
      <c r="I66" s="86"/>
      <c r="J66" s="98"/>
      <c r="K66" s="98"/>
      <c r="L66" s="98"/>
      <c r="M66" s="98"/>
      <c r="N66" s="98"/>
      <c r="O66" s="98"/>
      <c r="P66" s="98"/>
      <c r="Q66" s="98"/>
      <c r="R66" s="79"/>
      <c r="U66" s="87"/>
      <c r="V66" s="52"/>
      <c r="W66" s="51"/>
      <c r="X66" s="52"/>
      <c r="Z66" s="53"/>
      <c r="AB66" s="54"/>
      <c r="AC66" s="54"/>
      <c r="AE66" s="54"/>
      <c r="AG66" s="74"/>
      <c r="AH66" s="74"/>
    </row>
    <row r="67" spans="1:34" s="66" customFormat="1">
      <c r="A67" s="42"/>
      <c r="B67" s="99">
        <v>3</v>
      </c>
      <c r="C67" s="17" t="s">
        <v>60</v>
      </c>
      <c r="D67" s="65"/>
      <c r="F67" s="96"/>
      <c r="G67" s="97"/>
      <c r="H67" s="98"/>
      <c r="I67" s="86"/>
      <c r="J67" s="98"/>
      <c r="K67" s="98"/>
      <c r="L67" s="98"/>
      <c r="M67" s="98"/>
      <c r="N67" s="98"/>
      <c r="O67" s="98"/>
      <c r="P67" s="98"/>
      <c r="Q67" s="98"/>
      <c r="R67" s="79"/>
      <c r="U67" s="87"/>
      <c r="V67" s="52"/>
      <c r="W67" s="51"/>
      <c r="X67" s="52"/>
      <c r="Z67" s="53"/>
      <c r="AB67" s="54"/>
      <c r="AC67" s="54"/>
      <c r="AE67" s="54"/>
      <c r="AG67" s="74"/>
      <c r="AH67" s="74"/>
    </row>
    <row r="68" spans="1:34" s="66" customFormat="1">
      <c r="A68" s="42"/>
      <c r="B68" s="81" t="s">
        <v>8</v>
      </c>
      <c r="C68" s="82" t="s">
        <v>61</v>
      </c>
      <c r="D68" s="26">
        <f>'Notes-20(SC)'!B3</f>
        <v>20</v>
      </c>
      <c r="F68" s="83">
        <v>1610.7</v>
      </c>
      <c r="G68" s="84">
        <v>1610.71</v>
      </c>
      <c r="H68" s="85"/>
      <c r="I68" s="86"/>
      <c r="J68" s="86"/>
      <c r="K68" s="86"/>
      <c r="L68" s="86"/>
      <c r="M68" s="86"/>
      <c r="N68" s="86"/>
      <c r="O68" s="86"/>
      <c r="P68" s="86"/>
      <c r="Q68" s="86"/>
      <c r="R68" s="79"/>
      <c r="S68" s="36"/>
      <c r="T68" s="124"/>
      <c r="U68" s="87"/>
      <c r="V68" s="52"/>
      <c r="W68" s="51"/>
      <c r="X68" s="52"/>
      <c r="Z68" s="53"/>
      <c r="AB68" s="54"/>
      <c r="AC68" s="54"/>
      <c r="AE68" s="54"/>
      <c r="AG68" s="74"/>
      <c r="AH68" s="74"/>
    </row>
    <row r="69" spans="1:34" s="66" customFormat="1">
      <c r="A69" s="42"/>
      <c r="B69" s="81" t="s">
        <v>10</v>
      </c>
      <c r="C69" s="82" t="s">
        <v>62</v>
      </c>
      <c r="D69" s="26">
        <f>'Notes-3-29'!B357</f>
        <v>21</v>
      </c>
      <c r="F69" s="125">
        <v>10484.700000000001</v>
      </c>
      <c r="G69" s="126">
        <v>8862.0399226351474</v>
      </c>
      <c r="H69" s="85"/>
      <c r="I69" s="86"/>
      <c r="J69" s="85"/>
      <c r="K69" s="85"/>
      <c r="L69" s="85"/>
      <c r="M69" s="85"/>
      <c r="N69" s="85"/>
      <c r="O69" s="85"/>
      <c r="P69" s="85"/>
      <c r="Q69" s="85"/>
      <c r="R69" s="79"/>
      <c r="S69" s="36"/>
      <c r="T69" s="127"/>
      <c r="U69" s="87"/>
      <c r="V69" s="52"/>
      <c r="AB69" s="54"/>
      <c r="AC69" s="54"/>
      <c r="AE69" s="54"/>
      <c r="AG69" s="74"/>
      <c r="AH69" s="74"/>
    </row>
    <row r="70" spans="1:34" s="66" customFormat="1">
      <c r="A70" s="42"/>
      <c r="B70" s="64"/>
      <c r="C70" s="82"/>
      <c r="D70" s="65"/>
      <c r="F70" s="90">
        <v>12095.400000000001</v>
      </c>
      <c r="G70" s="91">
        <v>10472.749922635147</v>
      </c>
      <c r="H70" s="85"/>
      <c r="I70" s="86"/>
      <c r="J70" s="85"/>
      <c r="K70" s="85"/>
      <c r="L70" s="85"/>
      <c r="M70" s="85"/>
      <c r="N70" s="85"/>
      <c r="O70" s="85"/>
      <c r="P70" s="85"/>
      <c r="Q70" s="85"/>
      <c r="R70" s="79"/>
      <c r="S70" s="12"/>
      <c r="T70" s="12"/>
      <c r="U70" s="123"/>
      <c r="V70" s="94"/>
      <c r="W70" s="123"/>
      <c r="X70" s="94"/>
      <c r="Z70" s="95"/>
      <c r="AB70" s="54"/>
      <c r="AC70" s="54"/>
      <c r="AE70" s="54"/>
      <c r="AG70" s="74"/>
      <c r="AH70" s="74"/>
    </row>
    <row r="71" spans="1:34" s="66" customFormat="1">
      <c r="A71" s="42"/>
      <c r="B71" s="64"/>
      <c r="C71" s="82"/>
      <c r="D71" s="65"/>
      <c r="F71" s="96"/>
      <c r="G71" s="97"/>
      <c r="H71" s="98"/>
      <c r="I71" s="86"/>
      <c r="J71" s="98"/>
      <c r="K71" s="98"/>
      <c r="L71" s="98"/>
      <c r="M71" s="98"/>
      <c r="N71" s="98"/>
      <c r="O71" s="98"/>
      <c r="P71" s="98"/>
      <c r="Q71" s="98"/>
      <c r="R71" s="79"/>
      <c r="S71" s="12"/>
      <c r="T71" s="12"/>
      <c r="U71" s="87"/>
      <c r="V71" s="52"/>
      <c r="W71" s="51"/>
      <c r="X71" s="52"/>
      <c r="Z71" s="53"/>
      <c r="AB71" s="54"/>
      <c r="AC71" s="54"/>
      <c r="AE71" s="54"/>
      <c r="AG71" s="74"/>
      <c r="AH71" s="74"/>
    </row>
    <row r="72" spans="1:34" s="113" customFormat="1" ht="15" thickBot="1">
      <c r="A72" s="111"/>
      <c r="B72" s="64"/>
      <c r="C72" s="112" t="s">
        <v>63</v>
      </c>
      <c r="D72" s="65"/>
      <c r="F72" s="114">
        <v>44428.2</v>
      </c>
      <c r="G72" s="115">
        <v>46645.879922635162</v>
      </c>
      <c r="H72" s="98"/>
      <c r="I72" s="86"/>
      <c r="J72" s="98"/>
      <c r="K72" s="98"/>
      <c r="L72" s="98"/>
      <c r="M72" s="98"/>
      <c r="N72" s="98"/>
      <c r="O72" s="98"/>
      <c r="P72" s="98"/>
      <c r="Q72" s="98"/>
      <c r="R72" s="79"/>
      <c r="S72" s="12"/>
      <c r="T72" s="128"/>
      <c r="U72" s="116"/>
      <c r="V72" s="117"/>
      <c r="W72" s="116"/>
      <c r="X72" s="117"/>
      <c r="Z72" s="118"/>
      <c r="AB72" s="54"/>
      <c r="AC72" s="54"/>
      <c r="AE72" s="54"/>
      <c r="AG72" s="74"/>
      <c r="AH72" s="74"/>
    </row>
    <row r="73" spans="1:34" s="66" customFormat="1" ht="9" customHeight="1" thickTop="1">
      <c r="A73" s="42"/>
      <c r="B73" s="129"/>
      <c r="C73" s="82"/>
      <c r="D73" s="65"/>
      <c r="E73" s="130">
        <f>F40-F72</f>
        <v>0</v>
      </c>
      <c r="F73" s="130"/>
      <c r="G73" s="78">
        <v>2.0077364846656565E-2</v>
      </c>
      <c r="H73" s="78"/>
      <c r="I73" s="78"/>
      <c r="J73" s="78"/>
      <c r="K73" s="78"/>
      <c r="L73" s="78"/>
      <c r="M73" s="78"/>
      <c r="N73" s="78"/>
      <c r="O73" s="78"/>
      <c r="P73" s="78"/>
      <c r="Q73" s="78"/>
      <c r="R73" s="79"/>
      <c r="T73" s="49"/>
      <c r="U73" s="51"/>
      <c r="V73" s="52"/>
      <c r="W73" s="52"/>
      <c r="X73" s="51"/>
      <c r="Y73" s="51"/>
      <c r="Z73" s="52"/>
      <c r="AA73" s="53"/>
      <c r="AB73" s="54"/>
      <c r="AC73" s="54"/>
      <c r="AE73" s="54"/>
      <c r="AG73" s="74"/>
      <c r="AH73" s="74"/>
    </row>
    <row r="74" spans="1:34" ht="15">
      <c r="A74" s="15"/>
      <c r="B74" s="131"/>
      <c r="C74" s="132" t="s">
        <v>64</v>
      </c>
      <c r="D74" s="133">
        <v>2</v>
      </c>
      <c r="E74" s="134"/>
      <c r="F74" s="134"/>
      <c r="G74" s="135"/>
      <c r="H74" s="136"/>
      <c r="I74" s="137"/>
      <c r="J74" s="137"/>
      <c r="K74" s="137"/>
      <c r="L74" s="137"/>
      <c r="M74" s="137"/>
      <c r="N74" s="137"/>
      <c r="O74" s="137"/>
      <c r="P74" s="137"/>
      <c r="Q74" s="137"/>
      <c r="U74" s="138"/>
      <c r="V74" s="95"/>
      <c r="W74" s="95"/>
      <c r="X74" s="138"/>
      <c r="Y74" s="138"/>
      <c r="Z74" s="95"/>
      <c r="AA74" s="95"/>
      <c r="AB74" s="54"/>
      <c r="AC74" s="54"/>
      <c r="AE74" s="54"/>
      <c r="AH74" s="74"/>
    </row>
    <row r="75" spans="1:34" ht="8.25" customHeight="1">
      <c r="A75" s="15"/>
      <c r="B75" s="139"/>
      <c r="C75" s="140"/>
      <c r="D75" s="141"/>
      <c r="E75" s="142"/>
      <c r="F75" s="142"/>
      <c r="G75" s="143"/>
      <c r="H75" s="137"/>
      <c r="I75" s="137"/>
      <c r="J75" s="137"/>
      <c r="K75" s="137"/>
      <c r="L75" s="137"/>
      <c r="M75" s="137"/>
      <c r="N75" s="137"/>
      <c r="O75" s="137"/>
      <c r="P75" s="137"/>
      <c r="Q75" s="137"/>
      <c r="U75" s="138"/>
      <c r="V75" s="95"/>
      <c r="W75" s="95"/>
      <c r="X75" s="138"/>
      <c r="Y75" s="138"/>
      <c r="Z75" s="95"/>
      <c r="AA75" s="95"/>
      <c r="AB75" s="54"/>
      <c r="AC75" s="54"/>
      <c r="AE75" s="54"/>
      <c r="AH75" s="74"/>
    </row>
    <row r="76" spans="1:34" ht="15" customHeight="1">
      <c r="A76" s="15"/>
      <c r="B76" s="64"/>
      <c r="C76" s="140" t="s">
        <v>65</v>
      </c>
      <c r="D76" s="141"/>
      <c r="E76" s="142"/>
      <c r="F76" s="142"/>
      <c r="G76" s="143"/>
      <c r="H76" s="137"/>
      <c r="I76" s="137"/>
      <c r="J76" s="137"/>
      <c r="K76" s="137"/>
      <c r="L76" s="137"/>
      <c r="M76" s="137"/>
      <c r="N76" s="137"/>
      <c r="O76" s="137"/>
      <c r="P76" s="137"/>
      <c r="Q76" s="137"/>
      <c r="U76" s="138"/>
      <c r="V76" s="95"/>
      <c r="W76" s="95"/>
      <c r="X76" s="138"/>
      <c r="Y76" s="138"/>
      <c r="Z76" s="95"/>
      <c r="AA76" s="95"/>
      <c r="AB76" s="54"/>
      <c r="AC76" s="54"/>
      <c r="AE76" s="54"/>
      <c r="AH76" s="74"/>
    </row>
    <row r="77" spans="1:34" ht="6.75" customHeight="1">
      <c r="A77" s="15"/>
      <c r="B77" s="64"/>
      <c r="C77" s="139"/>
      <c r="D77" s="141"/>
      <c r="E77" s="142"/>
      <c r="F77" s="142"/>
      <c r="G77" s="143"/>
      <c r="H77" s="137"/>
      <c r="I77" s="137"/>
      <c r="J77" s="137"/>
      <c r="K77" s="137"/>
      <c r="L77" s="137"/>
      <c r="M77" s="137"/>
      <c r="N77" s="137"/>
      <c r="O77" s="137"/>
      <c r="P77" s="137"/>
      <c r="Q77" s="137"/>
      <c r="U77" s="138"/>
      <c r="V77" s="95"/>
      <c r="W77" s="95"/>
      <c r="X77" s="138"/>
      <c r="Y77" s="138"/>
      <c r="Z77" s="95"/>
      <c r="AA77" s="95"/>
      <c r="AB77" s="54"/>
      <c r="AC77" s="54"/>
      <c r="AE77" s="54"/>
      <c r="AH77" s="74"/>
    </row>
    <row r="78" spans="1:34">
      <c r="A78" s="15"/>
      <c r="C78" s="17" t="s">
        <v>66</v>
      </c>
      <c r="E78" s="144" t="s">
        <v>67</v>
      </c>
      <c r="F78" s="144"/>
      <c r="G78" s="145"/>
      <c r="H78" s="146"/>
      <c r="I78" s="146"/>
      <c r="J78" s="146"/>
      <c r="K78" s="146"/>
      <c r="L78" s="146"/>
      <c r="M78" s="146"/>
      <c r="N78" s="146"/>
      <c r="O78" s="146"/>
      <c r="P78" s="146"/>
      <c r="Q78" s="146"/>
      <c r="R78" s="10"/>
      <c r="U78" s="51"/>
      <c r="V78" s="52"/>
      <c r="W78" s="52"/>
      <c r="X78" s="51"/>
      <c r="Y78" s="51"/>
      <c r="Z78" s="52"/>
      <c r="AA78" s="53"/>
      <c r="AB78" s="54"/>
      <c r="AC78" s="54"/>
      <c r="AE78" s="54"/>
      <c r="AH78" s="74"/>
    </row>
    <row r="79" spans="1:34">
      <c r="A79" s="15"/>
      <c r="C79" s="37"/>
      <c r="E79" s="147"/>
      <c r="F79" s="147"/>
      <c r="G79" s="145"/>
      <c r="H79" s="146"/>
      <c r="I79" s="146"/>
      <c r="J79" s="146"/>
      <c r="K79" s="146"/>
      <c r="L79" s="146"/>
      <c r="M79" s="146"/>
      <c r="N79" s="146"/>
      <c r="O79" s="146"/>
      <c r="P79" s="146"/>
      <c r="Q79" s="146"/>
      <c r="R79" s="10"/>
    </row>
    <row r="80" spans="1:34">
      <c r="A80" s="15"/>
      <c r="C80" s="37"/>
      <c r="E80" s="147"/>
      <c r="F80" s="147"/>
      <c r="G80" s="145"/>
      <c r="H80" s="146"/>
      <c r="I80" s="146"/>
      <c r="J80" s="146"/>
      <c r="K80" s="146"/>
      <c r="L80" s="146"/>
      <c r="M80" s="146"/>
      <c r="N80" s="146"/>
      <c r="O80" s="146"/>
      <c r="P80" s="146"/>
      <c r="Q80" s="146"/>
      <c r="R80" s="10"/>
    </row>
    <row r="81" spans="1:31">
      <c r="A81" s="15"/>
      <c r="C81" s="37"/>
      <c r="E81" s="147"/>
      <c r="F81" s="147"/>
      <c r="G81" s="145"/>
      <c r="H81" s="146"/>
      <c r="I81" s="146"/>
      <c r="J81" s="146"/>
      <c r="K81" s="146"/>
      <c r="L81" s="146"/>
      <c r="M81" s="146"/>
      <c r="N81" s="146"/>
      <c r="O81" s="146"/>
      <c r="P81" s="146"/>
      <c r="Q81" s="146"/>
      <c r="R81" s="10"/>
      <c r="U81" s="148"/>
      <c r="V81" s="149"/>
      <c r="W81" s="149"/>
      <c r="X81" s="148"/>
      <c r="Y81" s="148"/>
      <c r="Z81" s="149"/>
      <c r="AA81" s="150"/>
      <c r="AB81" s="151"/>
      <c r="AC81" s="151"/>
      <c r="AE81" s="151"/>
    </row>
    <row r="82" spans="1:31">
      <c r="A82" s="15"/>
      <c r="C82" s="152" t="s">
        <v>68</v>
      </c>
      <c r="E82" s="153" t="s">
        <v>69</v>
      </c>
      <c r="G82" s="154"/>
      <c r="R82" s="10"/>
    </row>
    <row r="83" spans="1:31">
      <c r="A83" s="15"/>
      <c r="C83" s="155" t="s">
        <v>70</v>
      </c>
      <c r="E83" s="156" t="s">
        <v>71</v>
      </c>
      <c r="G83" s="157"/>
      <c r="R83" s="12"/>
      <c r="S83" s="158"/>
    </row>
    <row r="84" spans="1:31">
      <c r="A84" s="15"/>
      <c r="C84" s="155" t="s">
        <v>72</v>
      </c>
      <c r="E84" s="159" t="s">
        <v>73</v>
      </c>
      <c r="G84" s="160"/>
      <c r="R84" s="12"/>
      <c r="S84" s="158"/>
    </row>
    <row r="85" spans="1:31">
      <c r="A85" s="15"/>
      <c r="E85" s="159"/>
      <c r="G85" s="161"/>
      <c r="R85" s="12"/>
      <c r="S85" s="158"/>
      <c r="U85" s="12"/>
      <c r="V85" s="36"/>
      <c r="W85" s="36"/>
      <c r="X85" s="12"/>
      <c r="Y85" s="12"/>
      <c r="Z85" s="36"/>
      <c r="AB85" s="11"/>
      <c r="AC85" s="11"/>
      <c r="AE85" s="11"/>
    </row>
    <row r="86" spans="1:31" ht="15">
      <c r="A86" s="15"/>
      <c r="C86" s="162"/>
      <c r="E86" s="159"/>
      <c r="G86" s="161"/>
      <c r="R86" s="12"/>
      <c r="S86" s="158"/>
      <c r="U86" s="12"/>
      <c r="V86" s="36"/>
      <c r="W86" s="36"/>
      <c r="X86" s="12"/>
      <c r="Y86" s="12"/>
      <c r="Z86" s="36"/>
      <c r="AB86" s="11"/>
      <c r="AC86" s="11"/>
      <c r="AE86" s="11"/>
    </row>
    <row r="87" spans="1:31">
      <c r="A87" s="15"/>
      <c r="C87" s="157" t="s">
        <v>74</v>
      </c>
      <c r="E87" s="153" t="s">
        <v>75</v>
      </c>
      <c r="G87" s="154" t="s">
        <v>76</v>
      </c>
      <c r="R87" s="12"/>
      <c r="S87" s="158"/>
      <c r="U87" s="12"/>
      <c r="V87" s="36"/>
      <c r="W87" s="36"/>
      <c r="X87" s="12"/>
      <c r="Y87" s="12"/>
      <c r="Z87" s="36"/>
      <c r="AB87" s="11"/>
      <c r="AC87" s="11"/>
      <c r="AE87" s="11"/>
    </row>
    <row r="88" spans="1:31">
      <c r="A88" s="15"/>
      <c r="C88" s="163" t="s">
        <v>77</v>
      </c>
      <c r="E88" s="156" t="s">
        <v>78</v>
      </c>
      <c r="G88" s="157" t="s">
        <v>79</v>
      </c>
      <c r="R88" s="12"/>
      <c r="S88" s="158"/>
      <c r="U88" s="12"/>
      <c r="V88" s="36"/>
      <c r="W88" s="36"/>
      <c r="X88" s="12"/>
      <c r="Y88" s="12"/>
      <c r="Z88" s="36"/>
      <c r="AB88" s="11"/>
      <c r="AC88" s="11"/>
      <c r="AE88" s="11"/>
    </row>
    <row r="89" spans="1:31">
      <c r="A89" s="15"/>
      <c r="C89" s="17" t="s">
        <v>80</v>
      </c>
      <c r="E89" s="159" t="s">
        <v>81</v>
      </c>
      <c r="G89" s="160" t="s">
        <v>82</v>
      </c>
      <c r="R89" s="12"/>
      <c r="S89" s="158"/>
      <c r="U89" s="12"/>
      <c r="V89" s="36"/>
      <c r="W89" s="36"/>
      <c r="X89" s="12"/>
      <c r="Y89" s="12"/>
      <c r="Z89" s="36"/>
      <c r="AB89" s="11"/>
      <c r="AC89" s="11"/>
      <c r="AE89" s="11"/>
    </row>
    <row r="90" spans="1:31">
      <c r="A90" s="15"/>
      <c r="E90" s="159"/>
      <c r="G90" s="161"/>
      <c r="R90" s="164"/>
      <c r="S90" s="165"/>
      <c r="U90" s="12"/>
      <c r="V90" s="36"/>
      <c r="W90" s="36"/>
      <c r="X90" s="12"/>
      <c r="Y90" s="12"/>
      <c r="Z90" s="36"/>
      <c r="AB90" s="11"/>
      <c r="AC90" s="11"/>
      <c r="AE90" s="11"/>
    </row>
    <row r="91" spans="1:31">
      <c r="A91" s="15"/>
      <c r="C91" s="37"/>
      <c r="E91" s="159"/>
      <c r="G91" s="161"/>
      <c r="R91" s="10"/>
      <c r="U91" s="12"/>
      <c r="V91" s="36"/>
      <c r="W91" s="36"/>
      <c r="X91" s="12"/>
      <c r="Y91" s="12"/>
      <c r="Z91" s="36"/>
      <c r="AB91" s="11"/>
      <c r="AC91" s="11"/>
      <c r="AE91" s="11"/>
    </row>
    <row r="92" spans="1:31">
      <c r="A92" s="15"/>
      <c r="E92" s="166" t="s">
        <v>83</v>
      </c>
      <c r="G92" s="154" t="s">
        <v>84</v>
      </c>
      <c r="R92" s="10"/>
      <c r="U92" s="12"/>
      <c r="V92" s="36"/>
      <c r="W92" s="36"/>
      <c r="X92" s="12"/>
      <c r="Y92" s="12"/>
      <c r="Z92" s="36"/>
      <c r="AB92" s="11"/>
      <c r="AC92" s="11"/>
      <c r="AE92" s="11"/>
    </row>
    <row r="93" spans="1:31">
      <c r="A93" s="15"/>
      <c r="B93" s="167"/>
      <c r="C93" s="168" t="s">
        <v>85</v>
      </c>
      <c r="D93" s="169"/>
      <c r="E93" s="170" t="s">
        <v>86</v>
      </c>
      <c r="F93" s="171"/>
      <c r="G93" s="172" t="s">
        <v>87</v>
      </c>
      <c r="H93" s="173"/>
      <c r="R93" s="12"/>
      <c r="S93" s="158"/>
      <c r="U93" s="12"/>
      <c r="V93" s="36"/>
      <c r="W93" s="36"/>
      <c r="X93" s="12"/>
      <c r="Y93" s="12"/>
      <c r="Z93" s="36"/>
      <c r="AB93" s="11"/>
      <c r="AC93" s="11"/>
      <c r="AE93" s="11"/>
    </row>
    <row r="94" spans="1:31">
      <c r="A94" s="15"/>
      <c r="C94" s="174"/>
      <c r="E94" s="175"/>
      <c r="F94" s="175"/>
      <c r="G94" s="176"/>
      <c r="H94" s="177"/>
      <c r="R94" s="12"/>
      <c r="S94" s="158"/>
      <c r="U94" s="12"/>
      <c r="V94" s="36"/>
      <c r="W94" s="36"/>
      <c r="X94" s="12"/>
      <c r="Y94" s="12"/>
      <c r="Z94" s="36"/>
      <c r="AB94" s="11"/>
      <c r="AC94" s="11"/>
      <c r="AE94" s="11"/>
    </row>
    <row r="95" spans="1:31">
      <c r="A95" s="178"/>
      <c r="B95" s="167"/>
      <c r="D95" s="169"/>
      <c r="E95" s="179"/>
      <c r="F95" s="179"/>
      <c r="G95" s="180"/>
      <c r="H95" s="181"/>
      <c r="I95" s="182"/>
      <c r="J95" s="182"/>
      <c r="K95" s="182"/>
      <c r="L95" s="182"/>
      <c r="M95" s="182"/>
      <c r="N95" s="182"/>
      <c r="O95" s="182"/>
      <c r="P95" s="182"/>
      <c r="Q95" s="182"/>
      <c r="R95" s="164"/>
      <c r="S95" s="165"/>
      <c r="U95" s="12"/>
      <c r="V95" s="36"/>
      <c r="W95" s="36"/>
      <c r="X95" s="12"/>
      <c r="Y95" s="12"/>
      <c r="Z95" s="36"/>
      <c r="AB95" s="11"/>
      <c r="AC95" s="11"/>
      <c r="AE95" s="11"/>
    </row>
    <row r="96" spans="1:31">
      <c r="A96" s="15"/>
      <c r="U96" s="12"/>
      <c r="V96" s="36"/>
      <c r="W96" s="36"/>
      <c r="X96" s="12"/>
      <c r="Y96" s="12"/>
      <c r="Z96" s="36"/>
      <c r="AB96" s="11"/>
      <c r="AC96" s="11"/>
      <c r="AE96" s="11"/>
    </row>
    <row r="97" spans="1:34">
      <c r="A97" s="15"/>
      <c r="C97" s="37"/>
      <c r="D97" s="183"/>
      <c r="E97" s="184"/>
      <c r="F97" s="184"/>
      <c r="G97" s="154"/>
      <c r="AE97" s="185"/>
    </row>
    <row r="98" spans="1:34">
      <c r="A98" s="15"/>
      <c r="B98" s="167"/>
      <c r="C98" s="168"/>
      <c r="D98" s="186"/>
      <c r="E98" s="187"/>
      <c r="F98" s="187"/>
      <c r="G98" s="172"/>
      <c r="H98" s="188"/>
      <c r="R98" s="189"/>
      <c r="S98" s="158"/>
      <c r="AE98" s="185"/>
    </row>
    <row r="99" spans="1:34">
      <c r="A99" s="190"/>
      <c r="B99" s="81"/>
      <c r="H99" s="177"/>
      <c r="R99" s="189"/>
      <c r="S99" s="158"/>
      <c r="AE99" s="185"/>
    </row>
    <row r="100" spans="1:34">
      <c r="A100" s="190"/>
      <c r="B100" s="81"/>
      <c r="D100" s="191"/>
      <c r="E100" s="192"/>
      <c r="F100" s="192"/>
      <c r="G100" s="193"/>
      <c r="H100" s="108"/>
      <c r="I100" s="108"/>
      <c r="J100" s="108"/>
      <c r="K100" s="108"/>
      <c r="L100" s="108"/>
      <c r="M100" s="108"/>
      <c r="N100" s="108"/>
      <c r="O100" s="108"/>
      <c r="P100" s="108"/>
      <c r="Q100" s="108"/>
      <c r="R100" s="194"/>
      <c r="S100" s="165"/>
      <c r="AE100" s="185"/>
    </row>
    <row r="101" spans="1:34">
      <c r="A101" s="15"/>
      <c r="B101" s="81"/>
      <c r="C101" s="160"/>
      <c r="D101" s="195"/>
      <c r="E101" s="196"/>
      <c r="F101" s="196"/>
      <c r="G101" s="197"/>
      <c r="H101" s="198"/>
      <c r="I101" s="198"/>
      <c r="J101" s="198"/>
      <c r="K101" s="198"/>
      <c r="L101" s="198"/>
      <c r="M101" s="198"/>
      <c r="N101" s="198"/>
      <c r="O101" s="198"/>
      <c r="P101" s="198"/>
      <c r="Q101" s="198"/>
      <c r="R101" s="36"/>
      <c r="AE101" s="185"/>
    </row>
    <row r="102" spans="1:34">
      <c r="A102" s="15"/>
      <c r="C102" s="17"/>
      <c r="AE102" s="185"/>
    </row>
    <row r="103" spans="1:34">
      <c r="A103" s="15"/>
      <c r="C103" s="37"/>
      <c r="AE103" s="185"/>
    </row>
    <row r="104" spans="1:34" ht="15" thickBot="1">
      <c r="A104" s="15"/>
      <c r="B104" s="199"/>
      <c r="C104" s="200"/>
      <c r="D104" s="201"/>
      <c r="E104" s="202"/>
      <c r="F104" s="202"/>
      <c r="R104" s="203"/>
      <c r="AE104" s="185"/>
    </row>
    <row r="105" spans="1:34" ht="15" thickBot="1">
      <c r="A105" s="15"/>
      <c r="B105" s="199"/>
      <c r="C105" s="204"/>
      <c r="D105" s="201"/>
      <c r="E105" s="202"/>
      <c r="F105" s="202"/>
      <c r="R105" s="205"/>
      <c r="S105" s="206"/>
      <c r="T105" s="206"/>
      <c r="AE105" s="185"/>
    </row>
    <row r="106" spans="1:34" s="215" customFormat="1" ht="15" thickBot="1">
      <c r="A106" s="207"/>
      <c r="B106" s="208"/>
      <c r="C106" s="209"/>
      <c r="D106" s="210"/>
      <c r="E106" s="211"/>
      <c r="F106" s="211"/>
      <c r="G106" s="212"/>
      <c r="H106" s="211"/>
      <c r="I106" s="211"/>
      <c r="J106" s="211"/>
      <c r="K106" s="211"/>
      <c r="L106" s="211"/>
      <c r="M106" s="211"/>
      <c r="N106" s="211"/>
      <c r="O106" s="211"/>
      <c r="P106" s="211"/>
      <c r="Q106" s="211"/>
      <c r="R106" s="213"/>
      <c r="S106" s="214"/>
      <c r="T106" s="214"/>
      <c r="U106" s="10"/>
      <c r="V106" s="21"/>
      <c r="W106" s="21"/>
      <c r="X106" s="10"/>
      <c r="Y106" s="10"/>
      <c r="Z106" s="21"/>
      <c r="AA106" s="22"/>
      <c r="AB106" s="23"/>
      <c r="AC106" s="23"/>
      <c r="AE106" s="185"/>
      <c r="AG106" s="216"/>
      <c r="AH106" s="216"/>
    </row>
    <row r="107" spans="1:34">
      <c r="A107" s="15"/>
      <c r="C107" s="37"/>
      <c r="E107" s="217"/>
      <c r="F107" s="217"/>
      <c r="G107" s="218"/>
      <c r="H107" s="9"/>
      <c r="I107" s="9"/>
      <c r="J107" s="9"/>
      <c r="K107" s="9"/>
      <c r="L107" s="9"/>
      <c r="M107" s="9"/>
      <c r="N107" s="9"/>
      <c r="O107" s="9"/>
      <c r="P107" s="9"/>
      <c r="Q107" s="9"/>
      <c r="S107" s="219"/>
      <c r="T107" s="220"/>
      <c r="AE107" s="185"/>
    </row>
    <row r="108" spans="1:34">
      <c r="A108" s="15"/>
      <c r="B108" s="16"/>
      <c r="C108" s="17"/>
      <c r="E108" s="221"/>
      <c r="F108" s="221"/>
      <c r="G108" s="218"/>
      <c r="H108" s="222"/>
      <c r="I108" s="222"/>
      <c r="J108" s="222"/>
      <c r="K108" s="222"/>
      <c r="L108" s="222"/>
      <c r="M108" s="222"/>
      <c r="N108" s="222"/>
      <c r="O108" s="222"/>
      <c r="P108" s="222"/>
      <c r="Q108" s="222"/>
      <c r="S108" s="219"/>
      <c r="T108" s="220"/>
      <c r="AE108" s="185"/>
    </row>
    <row r="109" spans="1:34">
      <c r="A109" s="15"/>
      <c r="C109" s="37"/>
      <c r="E109" s="223"/>
      <c r="F109" s="223"/>
      <c r="G109" s="218"/>
      <c r="H109" s="164"/>
      <c r="I109" s="164"/>
      <c r="J109" s="164"/>
      <c r="K109" s="164"/>
      <c r="L109" s="164"/>
      <c r="M109" s="164"/>
      <c r="N109" s="164"/>
      <c r="O109" s="164"/>
      <c r="P109" s="164"/>
      <c r="Q109" s="164"/>
      <c r="S109" s="219"/>
      <c r="T109" s="220"/>
      <c r="AE109" s="185"/>
    </row>
    <row r="110" spans="1:34">
      <c r="C110" s="224"/>
      <c r="E110" s="6"/>
      <c r="F110" s="6"/>
      <c r="G110" s="218"/>
      <c r="H110" s="6"/>
      <c r="I110" s="6"/>
      <c r="J110" s="6"/>
      <c r="K110" s="6"/>
      <c r="L110" s="6"/>
      <c r="M110" s="6"/>
      <c r="N110" s="6"/>
      <c r="O110" s="6"/>
      <c r="P110" s="6"/>
      <c r="Q110" s="6"/>
      <c r="S110" s="225"/>
      <c r="T110" s="219"/>
      <c r="AE110" s="185"/>
    </row>
    <row r="111" spans="1:34">
      <c r="C111" s="37"/>
      <c r="E111" s="6"/>
      <c r="F111" s="6"/>
      <c r="G111" s="218"/>
      <c r="H111" s="6"/>
      <c r="I111" s="6"/>
      <c r="J111" s="6"/>
      <c r="K111" s="6"/>
      <c r="L111" s="6"/>
      <c r="M111" s="6"/>
      <c r="N111" s="6"/>
      <c r="O111" s="6"/>
      <c r="P111" s="6"/>
      <c r="Q111" s="6"/>
      <c r="S111" s="225"/>
      <c r="T111" s="219"/>
      <c r="AE111" s="185"/>
    </row>
    <row r="112" spans="1:34">
      <c r="C112" s="37"/>
      <c r="E112" s="6"/>
      <c r="F112" s="6"/>
      <c r="G112" s="218"/>
      <c r="H112" s="6"/>
      <c r="I112" s="6"/>
      <c r="J112" s="6"/>
      <c r="K112" s="6"/>
      <c r="L112" s="6"/>
      <c r="M112" s="6"/>
      <c r="N112" s="6"/>
      <c r="O112" s="6"/>
      <c r="P112" s="6"/>
      <c r="Q112" s="6"/>
      <c r="S112" s="225"/>
      <c r="T112" s="219"/>
      <c r="U112" s="226"/>
      <c r="V112" s="227"/>
      <c r="W112" s="227"/>
      <c r="X112" s="226"/>
      <c r="Y112" s="226"/>
      <c r="Z112" s="227"/>
      <c r="AB112" s="228"/>
      <c r="AC112" s="228"/>
      <c r="AE112" s="229"/>
    </row>
    <row r="113" spans="1:31">
      <c r="A113" s="15"/>
      <c r="C113" s="37"/>
      <c r="E113" s="6"/>
      <c r="F113" s="6"/>
      <c r="G113" s="218"/>
      <c r="H113" s="6"/>
      <c r="I113" s="6"/>
      <c r="J113" s="6"/>
      <c r="K113" s="6"/>
      <c r="L113" s="6"/>
      <c r="M113" s="6"/>
      <c r="N113" s="6"/>
      <c r="O113" s="6"/>
      <c r="P113" s="6"/>
      <c r="Q113" s="6"/>
      <c r="S113" s="225"/>
      <c r="T113" s="219"/>
      <c r="U113" s="13"/>
      <c r="V113" s="230"/>
      <c r="W113" s="230"/>
      <c r="X113" s="13"/>
      <c r="Y113" s="13"/>
      <c r="Z113" s="230"/>
      <c r="AA113" s="53"/>
      <c r="AB113" s="231"/>
      <c r="AC113" s="231"/>
      <c r="AE113" s="232"/>
    </row>
    <row r="114" spans="1:31">
      <c r="C114" s="224"/>
      <c r="E114" s="233"/>
      <c r="F114" s="233"/>
      <c r="G114" s="234"/>
      <c r="H114" s="233"/>
      <c r="I114" s="233"/>
      <c r="J114" s="233"/>
      <c r="K114" s="233"/>
      <c r="L114" s="233"/>
      <c r="M114" s="233"/>
      <c r="N114" s="233"/>
      <c r="O114" s="233"/>
      <c r="P114" s="233"/>
      <c r="Q114" s="233"/>
      <c r="R114" s="235"/>
      <c r="S114" s="236"/>
      <c r="T114" s="237"/>
      <c r="U114" s="12"/>
      <c r="V114" s="36"/>
      <c r="W114" s="36"/>
      <c r="X114" s="12"/>
      <c r="Y114" s="12"/>
      <c r="Z114" s="36"/>
      <c r="AB114" s="238"/>
      <c r="AC114" s="238"/>
      <c r="AE114" s="239"/>
    </row>
    <row r="115" spans="1:31" ht="15">
      <c r="B115" s="240"/>
      <c r="C115" s="17"/>
      <c r="E115" s="6"/>
      <c r="F115" s="6"/>
      <c r="G115" s="241"/>
      <c r="H115" s="6"/>
      <c r="I115" s="6"/>
      <c r="J115" s="6"/>
      <c r="K115" s="6"/>
      <c r="L115" s="6"/>
      <c r="M115" s="6"/>
      <c r="N115" s="6"/>
      <c r="O115" s="6"/>
      <c r="P115" s="6"/>
      <c r="Q115" s="6"/>
      <c r="S115" s="242"/>
      <c r="T115" s="242"/>
      <c r="U115" s="12"/>
      <c r="V115" s="36"/>
      <c r="W115" s="36"/>
      <c r="X115" s="12"/>
      <c r="Y115" s="12"/>
      <c r="Z115" s="36"/>
      <c r="AB115" s="243"/>
      <c r="AC115" s="243"/>
      <c r="AE115" s="239"/>
    </row>
    <row r="116" spans="1:31" ht="15">
      <c r="A116" s="15"/>
      <c r="C116" s="37"/>
      <c r="E116" s="244"/>
      <c r="F116" s="244"/>
      <c r="G116" s="218"/>
      <c r="H116" s="244"/>
      <c r="I116" s="244"/>
      <c r="J116" s="244"/>
      <c r="K116" s="244"/>
      <c r="L116" s="244"/>
      <c r="M116" s="244"/>
      <c r="N116" s="244"/>
      <c r="O116" s="244"/>
      <c r="P116" s="244"/>
      <c r="Q116" s="244"/>
      <c r="R116" s="245"/>
      <c r="S116" s="219"/>
      <c r="T116" s="219"/>
      <c r="U116" s="12"/>
      <c r="V116" s="36"/>
      <c r="W116" s="36"/>
      <c r="X116" s="12"/>
      <c r="Y116" s="12"/>
      <c r="Z116" s="36"/>
      <c r="AB116" s="243"/>
      <c r="AC116" s="243"/>
      <c r="AE116" s="239"/>
    </row>
    <row r="117" spans="1:31">
      <c r="A117" s="15"/>
      <c r="B117" s="64"/>
      <c r="C117" s="246"/>
      <c r="E117" s="244"/>
      <c r="F117" s="244"/>
      <c r="G117" s="241"/>
      <c r="H117" s="244"/>
      <c r="I117" s="244"/>
      <c r="J117" s="244"/>
      <c r="K117" s="244"/>
      <c r="L117" s="244"/>
      <c r="M117" s="244"/>
      <c r="N117" s="244"/>
      <c r="O117" s="244"/>
      <c r="P117" s="244"/>
      <c r="Q117" s="244"/>
      <c r="R117" s="245"/>
      <c r="S117" s="247"/>
      <c r="T117" s="219"/>
      <c r="U117" s="248"/>
      <c r="V117" s="249"/>
      <c r="W117" s="249"/>
      <c r="X117" s="248"/>
      <c r="Y117" s="248"/>
      <c r="Z117" s="249"/>
      <c r="AB117" s="248"/>
      <c r="AC117" s="248"/>
      <c r="AE117" s="250"/>
    </row>
    <row r="118" spans="1:31">
      <c r="A118" s="15"/>
      <c r="B118" s="64"/>
      <c r="C118" s="246"/>
      <c r="E118" s="244"/>
      <c r="F118" s="244"/>
      <c r="G118" s="234"/>
      <c r="H118" s="244"/>
      <c r="I118" s="244"/>
      <c r="J118" s="244"/>
      <c r="K118" s="244"/>
      <c r="L118" s="244"/>
      <c r="M118" s="244"/>
      <c r="N118" s="244"/>
      <c r="O118" s="244"/>
      <c r="P118" s="244"/>
      <c r="Q118" s="244"/>
      <c r="R118" s="245"/>
      <c r="S118" s="219"/>
      <c r="T118" s="219"/>
      <c r="U118" s="248"/>
      <c r="V118" s="249"/>
      <c r="W118" s="249"/>
      <c r="X118" s="248"/>
      <c r="Y118" s="248"/>
      <c r="Z118" s="249"/>
      <c r="AB118" s="248"/>
      <c r="AC118" s="248"/>
      <c r="AE118" s="250"/>
    </row>
    <row r="119" spans="1:31">
      <c r="A119" s="15"/>
      <c r="B119" s="64"/>
      <c r="C119" s="17"/>
      <c r="E119" s="251"/>
      <c r="F119" s="251"/>
      <c r="G119" s="177"/>
      <c r="H119" s="251"/>
      <c r="I119" s="251"/>
      <c r="J119" s="251"/>
      <c r="K119" s="251"/>
      <c r="L119" s="251"/>
      <c r="M119" s="251"/>
      <c r="N119" s="251"/>
      <c r="O119" s="251"/>
      <c r="P119" s="251"/>
      <c r="Q119" s="251"/>
      <c r="R119" s="252"/>
      <c r="S119" s="253"/>
      <c r="T119" s="253"/>
      <c r="U119" s="248"/>
      <c r="V119" s="249"/>
      <c r="W119" s="249"/>
      <c r="X119" s="248"/>
      <c r="Y119" s="248"/>
      <c r="Z119" s="249"/>
      <c r="AB119" s="254"/>
      <c r="AC119" s="254"/>
      <c r="AE119" s="255"/>
    </row>
    <row r="120" spans="1:31">
      <c r="A120" s="15"/>
      <c r="C120" s="17"/>
      <c r="E120" s="244"/>
      <c r="F120" s="244"/>
      <c r="G120" s="218"/>
      <c r="H120" s="244"/>
      <c r="I120" s="244"/>
      <c r="J120" s="244"/>
      <c r="K120" s="244"/>
      <c r="L120" s="244"/>
      <c r="M120" s="244"/>
      <c r="N120" s="244"/>
      <c r="O120" s="244"/>
      <c r="P120" s="244"/>
      <c r="Q120" s="244"/>
      <c r="R120" s="245"/>
      <c r="S120" s="219"/>
      <c r="T120" s="219"/>
      <c r="U120" s="248"/>
      <c r="V120" s="249"/>
      <c r="W120" s="249"/>
      <c r="X120" s="248"/>
      <c r="Y120" s="248"/>
      <c r="Z120" s="249"/>
      <c r="AB120" s="248"/>
      <c r="AC120" s="248"/>
      <c r="AE120" s="250"/>
    </row>
    <row r="121" spans="1:31">
      <c r="A121" s="15"/>
      <c r="B121" s="64"/>
      <c r="C121" s="17"/>
      <c r="E121" s="244"/>
      <c r="F121" s="244"/>
      <c r="G121" s="218"/>
      <c r="H121" s="244"/>
      <c r="I121" s="244"/>
      <c r="J121" s="244"/>
      <c r="K121" s="244"/>
      <c r="L121" s="244"/>
      <c r="M121" s="244"/>
      <c r="N121" s="244"/>
      <c r="O121" s="244"/>
      <c r="P121" s="244"/>
      <c r="Q121" s="244"/>
      <c r="R121" s="245"/>
      <c r="S121" s="219"/>
      <c r="T121" s="219"/>
      <c r="U121" s="248"/>
      <c r="V121" s="249"/>
      <c r="W121" s="249"/>
      <c r="X121" s="248"/>
      <c r="Y121" s="248"/>
      <c r="Z121" s="249"/>
      <c r="AB121" s="248"/>
      <c r="AC121" s="248"/>
      <c r="AE121" s="250"/>
    </row>
    <row r="122" spans="1:31">
      <c r="A122" s="15"/>
      <c r="C122" s="37"/>
      <c r="E122" s="6"/>
      <c r="F122" s="6"/>
      <c r="G122" s="218"/>
      <c r="H122" s="256"/>
      <c r="I122" s="256"/>
      <c r="J122" s="256"/>
      <c r="K122" s="256"/>
      <c r="L122" s="256"/>
      <c r="M122" s="256"/>
      <c r="N122" s="256"/>
      <c r="O122" s="256"/>
      <c r="P122" s="256"/>
      <c r="Q122" s="256"/>
      <c r="R122" s="257"/>
      <c r="S122" s="225"/>
      <c r="T122" s="258"/>
      <c r="U122" s="248"/>
      <c r="V122" s="249"/>
      <c r="W122" s="249"/>
      <c r="X122" s="248"/>
      <c r="Y122" s="248"/>
      <c r="Z122" s="249"/>
      <c r="AB122" s="259"/>
      <c r="AC122" s="259"/>
      <c r="AE122" s="260"/>
    </row>
    <row r="123" spans="1:31" ht="15">
      <c r="A123" s="15"/>
      <c r="C123" s="37"/>
      <c r="E123" s="6"/>
      <c r="F123" s="6"/>
      <c r="G123" s="218"/>
      <c r="H123" s="6"/>
      <c r="I123" s="6"/>
      <c r="J123" s="6"/>
      <c r="K123" s="6"/>
      <c r="L123" s="6"/>
      <c r="M123" s="6"/>
      <c r="N123" s="6"/>
      <c r="O123" s="6"/>
      <c r="P123" s="6"/>
      <c r="Q123" s="6"/>
      <c r="S123" s="225"/>
      <c r="T123" s="219"/>
      <c r="U123" s="248"/>
      <c r="V123" s="249"/>
      <c r="W123" s="249"/>
      <c r="X123" s="248"/>
      <c r="Y123" s="248"/>
      <c r="Z123" s="249"/>
      <c r="AB123" s="243"/>
      <c r="AC123" s="243"/>
      <c r="AE123" s="239"/>
    </row>
    <row r="124" spans="1:31">
      <c r="A124" s="15"/>
      <c r="C124" s="37"/>
      <c r="E124" s="6"/>
      <c r="F124" s="6"/>
      <c r="G124" s="218"/>
      <c r="H124" s="6"/>
      <c r="I124" s="6"/>
      <c r="J124" s="6"/>
      <c r="K124" s="6"/>
      <c r="L124" s="6"/>
      <c r="M124" s="6"/>
      <c r="N124" s="6"/>
      <c r="O124" s="6"/>
      <c r="P124" s="6"/>
      <c r="Q124" s="6"/>
      <c r="S124" s="225"/>
      <c r="T124" s="219"/>
      <c r="U124" s="248"/>
      <c r="V124" s="249"/>
      <c r="W124" s="249"/>
      <c r="X124" s="248"/>
      <c r="Y124" s="248"/>
      <c r="Z124" s="249"/>
      <c r="AB124" s="261"/>
      <c r="AC124" s="261"/>
      <c r="AE124" s="262"/>
    </row>
    <row r="125" spans="1:31" ht="15">
      <c r="C125" s="37"/>
      <c r="E125" s="6"/>
      <c r="F125" s="6"/>
      <c r="G125" s="218"/>
      <c r="H125" s="6"/>
      <c r="I125" s="6"/>
      <c r="J125" s="6"/>
      <c r="K125" s="6"/>
      <c r="L125" s="6"/>
      <c r="M125" s="6"/>
      <c r="N125" s="6"/>
      <c r="O125" s="6"/>
      <c r="P125" s="6"/>
      <c r="Q125" s="6"/>
      <c r="R125" s="36"/>
      <c r="S125" s="225"/>
      <c r="T125" s="219"/>
      <c r="U125" s="248"/>
      <c r="V125" s="249"/>
      <c r="W125" s="249"/>
      <c r="X125" s="248"/>
      <c r="Y125" s="248"/>
      <c r="Z125" s="249"/>
      <c r="AB125" s="243"/>
      <c r="AC125" s="243"/>
      <c r="AE125" s="239"/>
    </row>
    <row r="126" spans="1:31">
      <c r="A126" s="15"/>
      <c r="C126" s="37"/>
      <c r="E126" s="6"/>
      <c r="F126" s="6"/>
      <c r="G126" s="234"/>
      <c r="H126" s="263"/>
      <c r="I126" s="263"/>
      <c r="J126" s="263"/>
      <c r="K126" s="263"/>
      <c r="L126" s="263"/>
      <c r="M126" s="263"/>
      <c r="N126" s="263"/>
      <c r="O126" s="263"/>
      <c r="P126" s="263"/>
      <c r="Q126" s="263"/>
      <c r="R126" s="264"/>
      <c r="S126" s="236"/>
      <c r="T126" s="265"/>
      <c r="U126" s="248"/>
      <c r="V126" s="249"/>
      <c r="W126" s="249"/>
      <c r="X126" s="248"/>
      <c r="Y126" s="248"/>
      <c r="Z126" s="249"/>
      <c r="AB126" s="259"/>
      <c r="AC126" s="259"/>
      <c r="AE126" s="260"/>
    </row>
    <row r="127" spans="1:31" ht="15">
      <c r="A127" s="266"/>
      <c r="C127" s="17"/>
      <c r="E127" s="251"/>
      <c r="F127" s="244"/>
      <c r="G127" s="7"/>
      <c r="H127" s="6"/>
      <c r="I127" s="6"/>
      <c r="J127" s="6"/>
      <c r="K127" s="6"/>
      <c r="L127" s="6"/>
      <c r="M127" s="6"/>
      <c r="N127" s="6"/>
      <c r="O127" s="6"/>
      <c r="P127" s="6"/>
      <c r="Q127" s="6"/>
      <c r="S127" s="242"/>
      <c r="T127" s="242"/>
      <c r="U127" s="248"/>
      <c r="V127" s="249"/>
      <c r="W127" s="249"/>
      <c r="X127" s="248"/>
      <c r="Y127" s="248"/>
      <c r="Z127" s="249"/>
      <c r="AB127" s="243"/>
      <c r="AC127" s="243"/>
      <c r="AE127" s="239"/>
    </row>
    <row r="128" spans="1:31" ht="15">
      <c r="A128" s="15"/>
      <c r="C128" s="37"/>
      <c r="G128" s="218"/>
      <c r="H128" s="202"/>
      <c r="I128" s="202"/>
      <c r="J128" s="202"/>
      <c r="K128" s="202"/>
      <c r="L128" s="202"/>
      <c r="M128" s="202"/>
      <c r="N128" s="202"/>
      <c r="O128" s="202"/>
      <c r="P128" s="202"/>
      <c r="Q128" s="202"/>
      <c r="R128" s="267"/>
      <c r="S128" s="219"/>
      <c r="T128" s="268"/>
      <c r="U128" s="248"/>
      <c r="V128" s="249"/>
      <c r="W128" s="249"/>
      <c r="X128" s="248"/>
      <c r="Y128" s="248"/>
      <c r="Z128" s="249"/>
      <c r="AB128" s="243"/>
      <c r="AC128" s="243"/>
      <c r="AE128" s="239"/>
    </row>
    <row r="129" spans="1:31">
      <c r="A129" s="15"/>
      <c r="B129" s="16"/>
      <c r="C129" s="269"/>
      <c r="E129" s="256"/>
      <c r="F129" s="256"/>
      <c r="G129" s="218"/>
      <c r="H129" s="256"/>
      <c r="I129" s="256"/>
      <c r="J129" s="256"/>
      <c r="K129" s="256"/>
      <c r="L129" s="256"/>
      <c r="M129" s="256"/>
      <c r="N129" s="256"/>
      <c r="O129" s="256"/>
      <c r="P129" s="256"/>
      <c r="Q129" s="256"/>
      <c r="R129" s="245"/>
      <c r="S129" s="219"/>
      <c r="T129" s="258"/>
      <c r="U129" s="248"/>
      <c r="V129" s="249"/>
      <c r="W129" s="249"/>
      <c r="X129" s="248"/>
      <c r="Y129" s="248"/>
      <c r="Z129" s="249"/>
      <c r="AB129" s="248"/>
      <c r="AC129" s="248"/>
      <c r="AE129" s="250"/>
    </row>
    <row r="130" spans="1:31" ht="15">
      <c r="A130" s="15"/>
      <c r="C130" s="270"/>
      <c r="E130" s="256"/>
      <c r="F130" s="256"/>
      <c r="G130" s="218"/>
      <c r="H130" s="256"/>
      <c r="I130" s="256"/>
      <c r="J130" s="256"/>
      <c r="K130" s="256"/>
      <c r="L130" s="256"/>
      <c r="M130" s="256"/>
      <c r="N130" s="256"/>
      <c r="O130" s="256"/>
      <c r="P130" s="256"/>
      <c r="Q130" s="256"/>
      <c r="R130" s="271"/>
      <c r="S130" s="219"/>
      <c r="T130" s="258"/>
      <c r="U130" s="248"/>
      <c r="V130" s="249"/>
      <c r="W130" s="249"/>
      <c r="X130" s="248"/>
      <c r="Y130" s="248"/>
      <c r="Z130" s="249"/>
      <c r="AB130" s="248"/>
      <c r="AC130" s="248"/>
      <c r="AE130" s="250"/>
    </row>
    <row r="131" spans="1:31">
      <c r="A131" s="272"/>
      <c r="B131" s="16"/>
      <c r="C131" s="224"/>
      <c r="E131" s="256"/>
      <c r="F131" s="256"/>
      <c r="G131" s="218"/>
      <c r="H131" s="256"/>
      <c r="I131" s="256"/>
      <c r="J131" s="256"/>
      <c r="K131" s="256"/>
      <c r="L131" s="256"/>
      <c r="M131" s="256"/>
      <c r="N131" s="256"/>
      <c r="O131" s="256"/>
      <c r="P131" s="256"/>
      <c r="Q131" s="256"/>
      <c r="R131" s="271"/>
      <c r="S131" s="219"/>
      <c r="T131" s="258"/>
      <c r="U131" s="248"/>
      <c r="V131" s="249"/>
      <c r="W131" s="249"/>
      <c r="X131" s="248"/>
      <c r="Y131" s="248"/>
      <c r="Z131" s="249"/>
      <c r="AB131" s="248"/>
      <c r="AC131" s="248"/>
      <c r="AE131" s="250"/>
    </row>
    <row r="132" spans="1:31" ht="15">
      <c r="A132" s="15"/>
      <c r="C132" s="270"/>
      <c r="E132" s="256"/>
      <c r="F132" s="256"/>
      <c r="G132" s="218"/>
      <c r="H132" s="256"/>
      <c r="I132" s="256"/>
      <c r="J132" s="256"/>
      <c r="K132" s="256"/>
      <c r="L132" s="256"/>
      <c r="M132" s="256"/>
      <c r="N132" s="256"/>
      <c r="O132" s="256"/>
      <c r="P132" s="256"/>
      <c r="Q132" s="256"/>
      <c r="R132" s="271"/>
      <c r="S132" s="219"/>
      <c r="T132" s="258"/>
      <c r="U132" s="248"/>
      <c r="V132" s="249"/>
      <c r="W132" s="249"/>
      <c r="X132" s="248"/>
      <c r="Y132" s="248"/>
      <c r="Z132" s="249"/>
      <c r="AB132" s="248"/>
      <c r="AC132" s="248"/>
      <c r="AE132" s="250"/>
    </row>
    <row r="133" spans="1:31">
      <c r="A133" s="15"/>
      <c r="B133" s="16"/>
      <c r="C133" s="269"/>
      <c r="E133" s="256"/>
      <c r="F133" s="256"/>
      <c r="G133" s="218"/>
      <c r="H133" s="256"/>
      <c r="I133" s="256"/>
      <c r="J133" s="256"/>
      <c r="K133" s="256"/>
      <c r="L133" s="256"/>
      <c r="M133" s="256"/>
      <c r="N133" s="256"/>
      <c r="O133" s="256"/>
      <c r="P133" s="256"/>
      <c r="Q133" s="256"/>
      <c r="R133" s="245"/>
      <c r="S133" s="219"/>
      <c r="T133" s="258"/>
      <c r="U133" s="248"/>
      <c r="V133" s="249"/>
      <c r="W133" s="249"/>
      <c r="X133" s="248"/>
      <c r="Y133" s="248"/>
      <c r="Z133" s="249"/>
      <c r="AB133" s="248"/>
      <c r="AC133" s="248"/>
      <c r="AE133" s="250"/>
    </row>
    <row r="134" spans="1:31" ht="15">
      <c r="A134" s="15"/>
      <c r="C134" s="270"/>
      <c r="E134" s="256"/>
      <c r="F134" s="256"/>
      <c r="G134" s="218"/>
      <c r="H134" s="256"/>
      <c r="I134" s="256"/>
      <c r="J134" s="256"/>
      <c r="K134" s="256"/>
      <c r="L134" s="256"/>
      <c r="M134" s="256"/>
      <c r="N134" s="256"/>
      <c r="O134" s="256"/>
      <c r="P134" s="256"/>
      <c r="Q134" s="256"/>
      <c r="R134" s="271"/>
      <c r="S134" s="219"/>
      <c r="T134" s="258"/>
      <c r="U134" s="248"/>
      <c r="V134" s="249"/>
      <c r="W134" s="249"/>
      <c r="X134" s="248"/>
      <c r="Y134" s="248"/>
      <c r="Z134" s="249"/>
      <c r="AB134" s="259"/>
      <c r="AC134" s="259"/>
      <c r="AE134" s="260"/>
    </row>
    <row r="135" spans="1:31" ht="15">
      <c r="A135" s="15"/>
      <c r="B135" s="16"/>
      <c r="C135" s="224"/>
      <c r="E135" s="256"/>
      <c r="F135" s="256"/>
      <c r="G135" s="218"/>
      <c r="H135" s="256"/>
      <c r="I135" s="256"/>
      <c r="J135" s="256"/>
      <c r="K135" s="256"/>
      <c r="L135" s="256"/>
      <c r="M135" s="256"/>
      <c r="N135" s="256"/>
      <c r="O135" s="256"/>
      <c r="P135" s="256"/>
      <c r="Q135" s="256"/>
      <c r="R135" s="271"/>
      <c r="S135" s="219"/>
      <c r="T135" s="258"/>
      <c r="U135" s="248"/>
      <c r="V135" s="249"/>
      <c r="W135" s="249"/>
      <c r="X135" s="248"/>
      <c r="Y135" s="248"/>
      <c r="Z135" s="249"/>
      <c r="AB135" s="243"/>
      <c r="AC135" s="243"/>
      <c r="AE135" s="239"/>
    </row>
    <row r="136" spans="1:31" ht="15">
      <c r="A136" s="15"/>
      <c r="C136" s="270"/>
      <c r="E136" s="256"/>
      <c r="F136" s="256"/>
      <c r="G136" s="218"/>
      <c r="H136" s="256"/>
      <c r="I136" s="256"/>
      <c r="J136" s="256"/>
      <c r="K136" s="256"/>
      <c r="L136" s="256"/>
      <c r="M136" s="256"/>
      <c r="N136" s="256"/>
      <c r="O136" s="256"/>
      <c r="P136" s="256"/>
      <c r="Q136" s="256"/>
      <c r="R136" s="271"/>
      <c r="S136" s="219"/>
      <c r="T136" s="258"/>
      <c r="U136" s="248"/>
      <c r="V136" s="249"/>
      <c r="W136" s="249"/>
      <c r="X136" s="248"/>
      <c r="Y136" s="248"/>
      <c r="Z136" s="249"/>
      <c r="AB136" s="256"/>
      <c r="AC136" s="256"/>
      <c r="AE136" s="273"/>
    </row>
    <row r="137" spans="1:31" ht="15">
      <c r="A137" s="15"/>
      <c r="B137" s="16"/>
      <c r="C137" s="269"/>
      <c r="E137" s="256"/>
      <c r="F137" s="256"/>
      <c r="G137" s="257"/>
      <c r="H137" s="256"/>
      <c r="I137" s="256"/>
      <c r="J137" s="256"/>
      <c r="K137" s="256"/>
      <c r="L137" s="256"/>
      <c r="M137" s="256"/>
      <c r="N137" s="256"/>
      <c r="O137" s="256"/>
      <c r="P137" s="256"/>
      <c r="Q137" s="256"/>
      <c r="R137" s="245"/>
      <c r="S137" s="274"/>
      <c r="T137" s="275"/>
      <c r="U137" s="248"/>
      <c r="V137" s="249"/>
      <c r="W137" s="249"/>
      <c r="X137" s="248"/>
      <c r="Y137" s="248"/>
      <c r="Z137" s="249"/>
      <c r="AB137" s="243"/>
      <c r="AC137" s="243"/>
      <c r="AE137" s="243"/>
    </row>
    <row r="138" spans="1:31" ht="15">
      <c r="A138" s="15"/>
      <c r="C138" s="270"/>
      <c r="E138" s="256"/>
      <c r="F138" s="256"/>
      <c r="G138" s="218"/>
      <c r="H138" s="256"/>
      <c r="I138" s="256"/>
      <c r="J138" s="256"/>
      <c r="K138" s="256"/>
      <c r="L138" s="256"/>
      <c r="M138" s="256"/>
      <c r="N138" s="256"/>
      <c r="O138" s="256"/>
      <c r="P138" s="256"/>
      <c r="Q138" s="256"/>
      <c r="R138" s="271"/>
      <c r="S138" s="219"/>
      <c r="T138" s="258"/>
      <c r="U138" s="248"/>
      <c r="V138" s="249"/>
      <c r="W138" s="249"/>
      <c r="X138" s="248"/>
      <c r="Y138" s="248"/>
      <c r="Z138" s="249"/>
      <c r="AB138" s="243"/>
      <c r="AC138" s="243"/>
      <c r="AE138" s="243"/>
    </row>
    <row r="139" spans="1:31" ht="15">
      <c r="A139" s="15"/>
      <c r="B139" s="16"/>
      <c r="C139" s="17"/>
      <c r="E139" s="256"/>
      <c r="F139" s="256"/>
      <c r="G139" s="218"/>
      <c r="H139" s="256"/>
      <c r="I139" s="256"/>
      <c r="J139" s="256"/>
      <c r="K139" s="256"/>
      <c r="L139" s="256"/>
      <c r="M139" s="256"/>
      <c r="N139" s="256"/>
      <c r="O139" s="256"/>
      <c r="P139" s="256"/>
      <c r="Q139" s="256"/>
      <c r="R139" s="276"/>
      <c r="S139" s="219"/>
      <c r="T139" s="258"/>
      <c r="U139" s="248"/>
      <c r="V139" s="249"/>
      <c r="W139" s="249"/>
      <c r="X139" s="248"/>
      <c r="Y139" s="248"/>
      <c r="Z139" s="249"/>
      <c r="AB139" s="243"/>
      <c r="AC139" s="243"/>
      <c r="AE139" s="243"/>
    </row>
    <row r="140" spans="1:31">
      <c r="A140" s="277"/>
      <c r="B140" s="278"/>
      <c r="C140" s="37"/>
      <c r="E140" s="6"/>
      <c r="F140" s="6"/>
      <c r="G140" s="241"/>
      <c r="H140" s="244"/>
      <c r="I140" s="244"/>
      <c r="J140" s="244"/>
      <c r="K140" s="244"/>
      <c r="L140" s="244"/>
      <c r="M140" s="244"/>
      <c r="N140" s="244"/>
      <c r="O140" s="244"/>
      <c r="P140" s="244"/>
      <c r="Q140" s="244"/>
      <c r="S140" s="225"/>
      <c r="T140" s="219"/>
      <c r="U140" s="248"/>
      <c r="V140" s="249"/>
      <c r="W140" s="249"/>
      <c r="X140" s="248"/>
      <c r="Y140" s="248"/>
      <c r="Z140" s="249"/>
      <c r="AB140" s="256"/>
      <c r="AC140" s="256"/>
      <c r="AE140" s="256"/>
    </row>
    <row r="141" spans="1:31" ht="15">
      <c r="A141" s="279"/>
      <c r="C141" s="37"/>
      <c r="E141" s="263"/>
      <c r="F141" s="263"/>
      <c r="G141" s="234"/>
      <c r="H141" s="263"/>
      <c r="I141" s="263"/>
      <c r="J141" s="263"/>
      <c r="K141" s="263"/>
      <c r="L141" s="263"/>
      <c r="M141" s="263"/>
      <c r="N141" s="263"/>
      <c r="O141" s="263"/>
      <c r="P141" s="263"/>
      <c r="Q141" s="263"/>
      <c r="R141" s="264"/>
      <c r="S141" s="236"/>
      <c r="T141" s="265"/>
      <c r="U141" s="248"/>
      <c r="V141" s="249"/>
      <c r="W141" s="249"/>
      <c r="X141" s="248"/>
      <c r="Y141" s="248"/>
      <c r="Z141" s="249"/>
      <c r="AB141" s="243"/>
      <c r="AC141" s="243"/>
      <c r="AE141" s="243"/>
    </row>
    <row r="142" spans="1:31" ht="15">
      <c r="A142" s="280"/>
      <c r="B142" s="16"/>
      <c r="C142" s="17"/>
      <c r="G142" s="218"/>
      <c r="H142" s="5"/>
      <c r="I142" s="5"/>
      <c r="J142" s="5"/>
      <c r="K142" s="5"/>
      <c r="L142" s="5"/>
      <c r="M142" s="5"/>
      <c r="N142" s="5"/>
      <c r="O142" s="5"/>
      <c r="P142" s="5"/>
      <c r="Q142" s="5"/>
      <c r="R142" s="62"/>
      <c r="S142" s="281"/>
      <c r="T142" s="281"/>
      <c r="U142" s="248"/>
      <c r="V142" s="249"/>
      <c r="W142" s="249"/>
      <c r="X142" s="248"/>
      <c r="Y142" s="248"/>
      <c r="Z142" s="249"/>
      <c r="AB142" s="243"/>
      <c r="AC142" s="243"/>
      <c r="AE142" s="243"/>
    </row>
    <row r="143" spans="1:31" ht="15">
      <c r="A143" s="15"/>
      <c r="C143" s="282"/>
      <c r="E143" s="6"/>
      <c r="F143" s="6"/>
      <c r="G143" s="218"/>
      <c r="H143" s="6"/>
      <c r="I143" s="6"/>
      <c r="J143" s="6"/>
      <c r="K143" s="6"/>
      <c r="L143" s="6"/>
      <c r="M143" s="6"/>
      <c r="N143" s="6"/>
      <c r="O143" s="6"/>
      <c r="P143" s="6"/>
      <c r="Q143" s="6"/>
      <c r="R143" s="276"/>
      <c r="S143" s="219"/>
      <c r="T143" s="219"/>
      <c r="U143" s="248"/>
      <c r="V143" s="249"/>
      <c r="W143" s="249"/>
      <c r="X143" s="248"/>
      <c r="Y143" s="248"/>
      <c r="Z143" s="249"/>
      <c r="AB143" s="243"/>
      <c r="AC143" s="243"/>
      <c r="AE143" s="243"/>
    </row>
    <row r="144" spans="1:31">
      <c r="A144" s="15"/>
      <c r="B144" s="16"/>
      <c r="C144" s="283"/>
      <c r="G144" s="267"/>
      <c r="H144" s="5"/>
      <c r="I144" s="5"/>
      <c r="J144" s="5"/>
      <c r="K144" s="5"/>
      <c r="L144" s="5"/>
      <c r="M144" s="5"/>
      <c r="N144" s="5"/>
      <c r="O144" s="5"/>
      <c r="P144" s="5"/>
      <c r="Q144" s="5"/>
      <c r="R144" s="267"/>
      <c r="S144" s="284"/>
      <c r="T144" s="281"/>
      <c r="U144" s="248"/>
      <c r="V144" s="249"/>
      <c r="W144" s="249"/>
      <c r="X144" s="248"/>
      <c r="Y144" s="248"/>
      <c r="Z144" s="249"/>
      <c r="AB144" s="256"/>
      <c r="AC144" s="256"/>
      <c r="AE144" s="256"/>
    </row>
    <row r="145" spans="1:34" ht="15">
      <c r="A145" s="15"/>
      <c r="B145" s="240"/>
      <c r="C145" s="285"/>
      <c r="G145" s="218"/>
      <c r="H145" s="202"/>
      <c r="I145" s="202"/>
      <c r="J145" s="202"/>
      <c r="K145" s="202"/>
      <c r="L145" s="202"/>
      <c r="M145" s="202"/>
      <c r="N145" s="202"/>
      <c r="O145" s="202"/>
      <c r="P145" s="202"/>
      <c r="Q145" s="202"/>
      <c r="R145" s="267"/>
      <c r="S145" s="219"/>
      <c r="T145" s="220"/>
      <c r="U145" s="248"/>
      <c r="V145" s="249"/>
      <c r="W145" s="249"/>
      <c r="X145" s="248"/>
      <c r="Y145" s="248"/>
      <c r="Z145" s="249"/>
      <c r="AB145" s="243"/>
      <c r="AC145" s="243"/>
      <c r="AE145" s="243"/>
    </row>
    <row r="146" spans="1:34" ht="15">
      <c r="A146" s="15"/>
      <c r="B146" s="16"/>
      <c r="E146" s="6"/>
      <c r="F146" s="6"/>
      <c r="G146" s="218"/>
      <c r="H146" s="6"/>
      <c r="I146" s="6"/>
      <c r="J146" s="6"/>
      <c r="K146" s="6"/>
      <c r="L146" s="6"/>
      <c r="M146" s="6"/>
      <c r="N146" s="6"/>
      <c r="O146" s="6"/>
      <c r="P146" s="6"/>
      <c r="Q146" s="6"/>
      <c r="R146" s="276"/>
      <c r="S146" s="286"/>
      <c r="T146" s="220"/>
      <c r="U146" s="248"/>
      <c r="V146" s="249"/>
      <c r="W146" s="249"/>
      <c r="X146" s="248"/>
      <c r="Y146" s="248"/>
      <c r="Z146" s="249"/>
      <c r="AB146" s="243"/>
      <c r="AC146" s="243"/>
      <c r="AE146" s="243"/>
    </row>
    <row r="147" spans="1:34">
      <c r="A147" s="15"/>
      <c r="E147" s="6"/>
      <c r="F147" s="6"/>
      <c r="G147" s="218"/>
      <c r="H147" s="6"/>
      <c r="I147" s="6"/>
      <c r="J147" s="6"/>
      <c r="K147" s="6"/>
      <c r="L147" s="6"/>
      <c r="M147" s="6"/>
      <c r="N147" s="6"/>
      <c r="O147" s="6"/>
      <c r="P147" s="6"/>
      <c r="Q147" s="6"/>
      <c r="R147" s="276"/>
      <c r="S147" s="219"/>
      <c r="T147" s="220"/>
      <c r="U147" s="248"/>
      <c r="V147" s="249"/>
      <c r="W147" s="249"/>
      <c r="X147" s="248"/>
      <c r="Y147" s="248"/>
      <c r="Z147" s="249"/>
      <c r="AB147" s="248"/>
      <c r="AC147" s="248"/>
      <c r="AE147" s="248"/>
    </row>
    <row r="148" spans="1:34">
      <c r="A148" s="15"/>
      <c r="B148" s="16"/>
      <c r="E148" s="6"/>
      <c r="F148" s="6"/>
      <c r="G148" s="218"/>
      <c r="H148" s="6"/>
      <c r="I148" s="6"/>
      <c r="J148" s="6"/>
      <c r="K148" s="6"/>
      <c r="L148" s="6"/>
      <c r="M148" s="6"/>
      <c r="N148" s="6"/>
      <c r="O148" s="6"/>
      <c r="P148" s="6"/>
      <c r="Q148" s="6"/>
      <c r="R148" s="276"/>
      <c r="S148" s="219"/>
      <c r="T148" s="220"/>
      <c r="U148" s="248"/>
      <c r="V148" s="249"/>
      <c r="W148" s="249"/>
      <c r="X148" s="248"/>
      <c r="Y148" s="248"/>
      <c r="Z148" s="249"/>
      <c r="AB148" s="248"/>
      <c r="AC148" s="248"/>
      <c r="AE148" s="248"/>
    </row>
    <row r="149" spans="1:34" ht="15">
      <c r="A149" s="15"/>
      <c r="C149" s="285"/>
      <c r="E149" s="6"/>
      <c r="F149" s="6"/>
      <c r="G149" s="218"/>
      <c r="H149" s="6"/>
      <c r="I149" s="6"/>
      <c r="J149" s="6"/>
      <c r="K149" s="6"/>
      <c r="L149" s="6"/>
      <c r="M149" s="6"/>
      <c r="N149" s="6"/>
      <c r="O149" s="6"/>
      <c r="P149" s="6"/>
      <c r="Q149" s="6"/>
      <c r="R149" s="276"/>
      <c r="S149" s="219"/>
      <c r="T149" s="220"/>
      <c r="U149" s="248"/>
      <c r="V149" s="249"/>
      <c r="W149" s="249"/>
      <c r="X149" s="248"/>
      <c r="Y149" s="248"/>
      <c r="Z149" s="249"/>
      <c r="AB149" s="256"/>
      <c r="AC149" s="256"/>
      <c r="AE149" s="256"/>
    </row>
    <row r="150" spans="1:34" ht="15">
      <c r="A150" s="15"/>
      <c r="B150" s="16"/>
      <c r="C150" s="269"/>
      <c r="E150" s="6"/>
      <c r="F150" s="6"/>
      <c r="G150" s="218"/>
      <c r="H150" s="6"/>
      <c r="I150" s="6"/>
      <c r="J150" s="6"/>
      <c r="K150" s="6"/>
      <c r="L150" s="6"/>
      <c r="M150" s="6"/>
      <c r="N150" s="6"/>
      <c r="O150" s="6"/>
      <c r="P150" s="6"/>
      <c r="Q150" s="6"/>
      <c r="R150" s="276"/>
      <c r="S150" s="219"/>
      <c r="T150" s="220"/>
      <c r="U150" s="248"/>
      <c r="V150" s="249"/>
      <c r="W150" s="249"/>
      <c r="X150" s="248"/>
      <c r="Y150" s="248"/>
      <c r="Z150" s="249"/>
      <c r="AB150" s="243"/>
      <c r="AC150" s="243"/>
      <c r="AE150" s="243"/>
    </row>
    <row r="151" spans="1:34" ht="15">
      <c r="A151" s="15"/>
      <c r="C151" s="285"/>
      <c r="E151" s="6"/>
      <c r="F151" s="6"/>
      <c r="G151" s="218"/>
      <c r="H151" s="6"/>
      <c r="I151" s="6"/>
      <c r="J151" s="6"/>
      <c r="K151" s="6"/>
      <c r="L151" s="6"/>
      <c r="M151" s="6"/>
      <c r="N151" s="6"/>
      <c r="O151" s="6"/>
      <c r="P151" s="6"/>
      <c r="Q151" s="6"/>
      <c r="R151" s="276"/>
      <c r="S151" s="219"/>
      <c r="T151" s="220"/>
      <c r="U151" s="248"/>
      <c r="V151" s="249"/>
      <c r="W151" s="249"/>
      <c r="X151" s="248"/>
      <c r="Y151" s="248"/>
      <c r="Z151" s="249"/>
      <c r="AB151" s="259"/>
      <c r="AC151" s="259"/>
      <c r="AE151" s="259"/>
    </row>
    <row r="152" spans="1:34" ht="15">
      <c r="A152" s="287"/>
      <c r="B152" s="16"/>
      <c r="C152" s="269"/>
      <c r="E152" s="217"/>
      <c r="F152" s="217"/>
      <c r="G152" s="218"/>
      <c r="H152" s="9"/>
      <c r="I152" s="9"/>
      <c r="J152" s="9"/>
      <c r="K152" s="9"/>
      <c r="L152" s="9"/>
      <c r="M152" s="9"/>
      <c r="N152" s="9"/>
      <c r="O152" s="9"/>
      <c r="P152" s="9"/>
      <c r="Q152" s="9"/>
      <c r="R152" s="276"/>
      <c r="S152" s="219"/>
      <c r="T152" s="220"/>
      <c r="U152" s="248"/>
      <c r="V152" s="249"/>
      <c r="W152" s="249"/>
      <c r="X152" s="248"/>
      <c r="Y152" s="248"/>
      <c r="Z152" s="249"/>
      <c r="AB152" s="243"/>
      <c r="AC152" s="243"/>
      <c r="AE152" s="243"/>
    </row>
    <row r="153" spans="1:34">
      <c r="A153" s="15"/>
      <c r="B153" s="16"/>
      <c r="C153" s="269"/>
      <c r="E153" s="6"/>
      <c r="F153" s="6"/>
      <c r="G153" s="218"/>
      <c r="H153" s="6"/>
      <c r="I153" s="6"/>
      <c r="J153" s="6"/>
      <c r="K153" s="6"/>
      <c r="L153" s="6"/>
      <c r="M153" s="6"/>
      <c r="N153" s="6"/>
      <c r="O153" s="6"/>
      <c r="P153" s="6"/>
      <c r="Q153" s="6"/>
      <c r="R153" s="276"/>
      <c r="S153" s="219"/>
      <c r="T153" s="220"/>
      <c r="U153" s="248"/>
      <c r="V153" s="249"/>
      <c r="W153" s="249"/>
      <c r="X153" s="248"/>
      <c r="Y153" s="248"/>
      <c r="Z153" s="249"/>
      <c r="AB153" s="259"/>
      <c r="AC153" s="259"/>
      <c r="AE153" s="259"/>
    </row>
    <row r="154" spans="1:34" ht="15">
      <c r="A154" s="15"/>
      <c r="B154" s="16"/>
      <c r="C154" s="17"/>
      <c r="E154" s="288"/>
      <c r="F154" s="288"/>
      <c r="G154" s="218"/>
      <c r="H154" s="289"/>
      <c r="I154" s="289"/>
      <c r="J154" s="289"/>
      <c r="K154" s="289"/>
      <c r="L154" s="289"/>
      <c r="M154" s="289"/>
      <c r="N154" s="289"/>
      <c r="O154" s="289"/>
      <c r="P154" s="289"/>
      <c r="Q154" s="289"/>
      <c r="R154" s="267"/>
      <c r="S154" s="268"/>
      <c r="T154" s="220"/>
      <c r="U154" s="248"/>
      <c r="V154" s="249"/>
      <c r="W154" s="249"/>
      <c r="X154" s="248"/>
      <c r="Y154" s="248"/>
      <c r="Z154" s="249"/>
      <c r="AB154" s="243"/>
      <c r="AC154" s="243"/>
      <c r="AE154" s="243"/>
    </row>
    <row r="155" spans="1:34">
      <c r="A155" s="287"/>
      <c r="B155" s="16"/>
      <c r="C155" s="290"/>
      <c r="E155" s="6"/>
      <c r="F155" s="6"/>
      <c r="G155" s="218"/>
      <c r="H155" s="6"/>
      <c r="I155" s="6"/>
      <c r="J155" s="6"/>
      <c r="K155" s="6"/>
      <c r="L155" s="6"/>
      <c r="M155" s="6"/>
      <c r="N155" s="6"/>
      <c r="O155" s="6"/>
      <c r="P155" s="6"/>
      <c r="Q155" s="6"/>
      <c r="R155" s="291"/>
      <c r="S155" s="292"/>
      <c r="T155" s="220"/>
      <c r="U155" s="248"/>
      <c r="V155" s="249"/>
      <c r="W155" s="249"/>
      <c r="X155" s="248"/>
      <c r="Y155" s="248"/>
      <c r="Z155" s="249"/>
      <c r="AB155" s="259"/>
      <c r="AC155" s="259"/>
      <c r="AE155" s="259"/>
    </row>
    <row r="156" spans="1:34" s="50" customFormat="1" ht="15">
      <c r="A156" s="293"/>
      <c r="B156" s="16"/>
      <c r="C156" s="290"/>
      <c r="D156" s="191"/>
      <c r="E156" s="6"/>
      <c r="F156" s="6"/>
      <c r="G156" s="218"/>
      <c r="H156" s="5"/>
      <c r="I156" s="5"/>
      <c r="J156" s="5"/>
      <c r="K156" s="5"/>
      <c r="L156" s="5"/>
      <c r="M156" s="5"/>
      <c r="N156" s="5"/>
      <c r="O156" s="5"/>
      <c r="P156" s="5"/>
      <c r="Q156" s="5"/>
      <c r="R156" s="21"/>
      <c r="S156" s="294"/>
      <c r="T156" s="294"/>
      <c r="U156" s="248"/>
      <c r="V156" s="249"/>
      <c r="W156" s="249"/>
      <c r="X156" s="248"/>
      <c r="Y156" s="248"/>
      <c r="Z156" s="249"/>
      <c r="AA156" s="22"/>
      <c r="AB156" s="243"/>
      <c r="AC156" s="243"/>
      <c r="AE156" s="243"/>
      <c r="AG156" s="55"/>
      <c r="AH156" s="55"/>
    </row>
    <row r="157" spans="1:34">
      <c r="B157" s="16"/>
      <c r="C157" s="290"/>
      <c r="E157" s="6"/>
      <c r="F157" s="6"/>
      <c r="G157" s="218"/>
      <c r="H157" s="5"/>
      <c r="I157" s="5"/>
      <c r="J157" s="5"/>
      <c r="K157" s="5"/>
      <c r="L157" s="5"/>
      <c r="M157" s="5"/>
      <c r="N157" s="5"/>
      <c r="O157" s="5"/>
      <c r="P157" s="5"/>
      <c r="Q157" s="5"/>
      <c r="S157" s="294"/>
      <c r="T157" s="294"/>
      <c r="U157" s="248"/>
      <c r="V157" s="249"/>
      <c r="W157" s="249"/>
      <c r="X157" s="248"/>
      <c r="Y157" s="248"/>
      <c r="Z157" s="249"/>
      <c r="AB157" s="259"/>
      <c r="AC157" s="259"/>
      <c r="AE157" s="259"/>
    </row>
    <row r="158" spans="1:34" ht="15">
      <c r="A158" s="295"/>
      <c r="B158" s="296"/>
      <c r="C158" s="290"/>
      <c r="E158" s="6"/>
      <c r="F158" s="6"/>
      <c r="G158" s="241"/>
      <c r="H158" s="297"/>
      <c r="I158" s="297"/>
      <c r="J158" s="297"/>
      <c r="K158" s="297"/>
      <c r="L158" s="297"/>
      <c r="M158" s="297"/>
      <c r="N158" s="297"/>
      <c r="O158" s="297"/>
      <c r="P158" s="297"/>
      <c r="Q158" s="297"/>
      <c r="R158" s="218"/>
      <c r="S158" s="298"/>
      <c r="T158" s="298"/>
      <c r="U158" s="248"/>
      <c r="V158" s="249"/>
      <c r="W158" s="249"/>
      <c r="X158" s="248"/>
      <c r="Y158" s="248"/>
      <c r="Z158" s="249"/>
      <c r="AB158" s="243"/>
      <c r="AC158" s="243"/>
      <c r="AE158" s="243"/>
    </row>
    <row r="159" spans="1:34">
      <c r="A159" s="295"/>
      <c r="B159" s="296"/>
      <c r="C159" s="290"/>
      <c r="E159" s="171"/>
      <c r="F159" s="171"/>
      <c r="G159" s="234"/>
      <c r="H159" s="299"/>
      <c r="I159" s="299"/>
      <c r="J159" s="299"/>
      <c r="K159" s="299"/>
      <c r="L159" s="299"/>
      <c r="M159" s="299"/>
      <c r="N159" s="299"/>
      <c r="O159" s="299"/>
      <c r="P159" s="299"/>
      <c r="Q159" s="299"/>
      <c r="R159" s="300"/>
      <c r="S159" s="301"/>
      <c r="T159" s="301"/>
      <c r="U159" s="248"/>
      <c r="V159" s="249"/>
      <c r="W159" s="249"/>
      <c r="X159" s="248"/>
      <c r="Y159" s="248"/>
      <c r="Z159" s="249"/>
      <c r="AB159" s="259"/>
      <c r="AC159" s="259"/>
      <c r="AE159" s="259"/>
    </row>
    <row r="160" spans="1:34">
      <c r="A160" s="15"/>
      <c r="B160" s="296"/>
      <c r="C160" s="283"/>
      <c r="E160" s="302"/>
      <c r="F160" s="302"/>
      <c r="G160" s="241"/>
      <c r="H160" s="302"/>
      <c r="I160" s="302"/>
      <c r="J160" s="302"/>
      <c r="K160" s="302"/>
      <c r="L160" s="302"/>
      <c r="M160" s="302"/>
      <c r="N160" s="302"/>
      <c r="O160" s="302"/>
      <c r="P160" s="302"/>
      <c r="Q160" s="302"/>
      <c r="R160" s="245"/>
      <c r="S160" s="247"/>
      <c r="T160" s="294"/>
      <c r="U160" s="248"/>
      <c r="V160" s="249"/>
      <c r="W160" s="249"/>
      <c r="X160" s="248"/>
      <c r="Y160" s="248"/>
      <c r="Z160" s="249"/>
      <c r="AB160" s="259"/>
      <c r="AC160" s="259"/>
      <c r="AE160" s="259"/>
    </row>
    <row r="161" spans="1:31">
      <c r="A161" s="15"/>
      <c r="B161" s="16"/>
      <c r="C161" s="290"/>
      <c r="E161" s="297"/>
      <c r="F161" s="297"/>
      <c r="G161" s="218"/>
      <c r="H161" s="297"/>
      <c r="I161" s="297"/>
      <c r="J161" s="297"/>
      <c r="K161" s="297"/>
      <c r="L161" s="297"/>
      <c r="M161" s="297"/>
      <c r="N161" s="297"/>
      <c r="O161" s="297"/>
      <c r="P161" s="297"/>
      <c r="Q161" s="297"/>
      <c r="R161" s="194"/>
      <c r="S161" s="268"/>
      <c r="T161" s="220"/>
      <c r="U161" s="248"/>
      <c r="V161" s="249"/>
      <c r="W161" s="249"/>
      <c r="X161" s="248"/>
      <c r="Y161" s="248"/>
      <c r="Z161" s="249"/>
      <c r="AB161" s="12"/>
      <c r="AC161" s="12"/>
      <c r="AE161" s="12"/>
    </row>
    <row r="162" spans="1:31">
      <c r="A162" s="15"/>
      <c r="B162" s="16"/>
      <c r="C162" s="17"/>
      <c r="G162" s="218"/>
      <c r="H162" s="5"/>
      <c r="I162" s="5"/>
      <c r="J162" s="5"/>
      <c r="K162" s="5"/>
      <c r="L162" s="5"/>
      <c r="M162" s="5"/>
      <c r="N162" s="5"/>
      <c r="O162" s="5"/>
      <c r="P162" s="5"/>
      <c r="Q162" s="5"/>
      <c r="R162" s="267"/>
      <c r="S162" s="284"/>
      <c r="T162" s="303"/>
      <c r="U162" s="248"/>
      <c r="V162" s="249"/>
      <c r="W162" s="249"/>
      <c r="X162" s="248"/>
      <c r="Y162" s="248"/>
      <c r="Z162" s="249"/>
      <c r="AB162" s="12"/>
      <c r="AC162" s="12"/>
      <c r="AE162" s="12"/>
    </row>
    <row r="163" spans="1:31">
      <c r="A163" s="15"/>
      <c r="C163" s="283"/>
      <c r="G163" s="218"/>
      <c r="H163" s="5"/>
      <c r="I163" s="5"/>
      <c r="J163" s="5"/>
      <c r="K163" s="5"/>
      <c r="L163" s="5"/>
      <c r="M163" s="5"/>
      <c r="N163" s="5"/>
      <c r="O163" s="5"/>
      <c r="P163" s="5"/>
      <c r="Q163" s="5"/>
      <c r="R163" s="267"/>
      <c r="S163" s="268"/>
      <c r="T163" s="220"/>
      <c r="U163" s="248"/>
      <c r="V163" s="249"/>
      <c r="W163" s="249"/>
      <c r="X163" s="248"/>
      <c r="Y163" s="248"/>
      <c r="Z163" s="249"/>
      <c r="AB163" s="248"/>
      <c r="AC163" s="248"/>
      <c r="AE163" s="248"/>
    </row>
    <row r="164" spans="1:31">
      <c r="A164" s="15"/>
      <c r="B164" s="16"/>
      <c r="C164" s="17"/>
      <c r="E164" s="6"/>
      <c r="F164" s="6"/>
      <c r="G164" s="218"/>
      <c r="H164" s="6"/>
      <c r="I164" s="6"/>
      <c r="J164" s="6"/>
      <c r="K164" s="6"/>
      <c r="L164" s="6"/>
      <c r="M164" s="6"/>
      <c r="N164" s="6"/>
      <c r="O164" s="6"/>
      <c r="P164" s="6"/>
      <c r="Q164" s="6"/>
      <c r="R164" s="276"/>
      <c r="S164" s="219"/>
      <c r="T164" s="220"/>
      <c r="U164" s="248"/>
      <c r="V164" s="249"/>
      <c r="W164" s="249"/>
      <c r="X164" s="248"/>
      <c r="Y164" s="248"/>
      <c r="Z164" s="249"/>
      <c r="AB164" s="248"/>
      <c r="AC164" s="248"/>
      <c r="AE164" s="248"/>
    </row>
    <row r="165" spans="1:31">
      <c r="A165" s="15"/>
      <c r="C165" s="37"/>
      <c r="E165" s="304"/>
      <c r="F165" s="304"/>
      <c r="G165" s="305"/>
      <c r="H165" s="304"/>
      <c r="I165" s="304"/>
      <c r="J165" s="304"/>
      <c r="K165" s="304"/>
      <c r="L165" s="304"/>
      <c r="M165" s="304"/>
      <c r="N165" s="304"/>
      <c r="O165" s="304"/>
      <c r="P165" s="304"/>
      <c r="Q165" s="304"/>
      <c r="R165" s="306"/>
      <c r="S165" s="307"/>
      <c r="T165" s="307"/>
      <c r="U165" s="248"/>
      <c r="V165" s="249"/>
      <c r="W165" s="249"/>
      <c r="X165" s="248"/>
      <c r="Y165" s="248"/>
      <c r="Z165" s="249"/>
      <c r="AB165" s="12"/>
      <c r="AC165" s="12"/>
      <c r="AE165" s="12"/>
    </row>
    <row r="166" spans="1:31" ht="15" thickBot="1">
      <c r="A166" s="15"/>
      <c r="C166" s="37"/>
      <c r="D166" s="4"/>
      <c r="E166" s="305"/>
      <c r="F166" s="305"/>
      <c r="G166" s="305"/>
      <c r="H166" s="304"/>
      <c r="I166" s="304"/>
      <c r="J166" s="304"/>
      <c r="K166" s="304"/>
      <c r="L166" s="304"/>
      <c r="M166" s="304"/>
      <c r="N166" s="304"/>
      <c r="O166" s="304"/>
      <c r="P166" s="304"/>
      <c r="Q166" s="304"/>
      <c r="R166" s="308"/>
      <c r="S166" s="309"/>
      <c r="T166" s="309"/>
      <c r="U166" s="248"/>
      <c r="V166" s="249"/>
      <c r="W166" s="249"/>
      <c r="X166" s="248"/>
      <c r="Y166" s="248"/>
      <c r="Z166" s="249"/>
      <c r="AB166" s="12"/>
      <c r="AC166" s="12"/>
      <c r="AE166" s="12"/>
    </row>
    <row r="167" spans="1:31">
      <c r="S167" s="310"/>
      <c r="T167" s="242"/>
      <c r="U167" s="248"/>
      <c r="V167" s="249"/>
      <c r="W167" s="249"/>
      <c r="X167" s="248"/>
      <c r="Y167" s="248"/>
      <c r="Z167" s="249"/>
      <c r="AB167" s="245"/>
      <c r="AC167" s="245"/>
      <c r="AE167" s="245"/>
    </row>
    <row r="168" spans="1:31">
      <c r="S168" s="311"/>
      <c r="T168" s="311"/>
      <c r="U168" s="248"/>
      <c r="V168" s="249"/>
      <c r="W168" s="249"/>
      <c r="X168" s="248"/>
      <c r="Y168" s="248"/>
      <c r="Z168" s="249"/>
      <c r="AB168" s="12"/>
      <c r="AC168" s="12"/>
      <c r="AE168" s="12"/>
    </row>
    <row r="169" spans="1:31">
      <c r="S169" s="312"/>
      <c r="T169" s="313"/>
      <c r="U169" s="248"/>
      <c r="V169" s="249"/>
      <c r="W169" s="249"/>
      <c r="X169" s="248"/>
      <c r="Y169" s="248"/>
      <c r="Z169" s="249"/>
      <c r="AB169" s="259"/>
      <c r="AC169" s="259"/>
      <c r="AE169" s="259"/>
    </row>
    <row r="170" spans="1:31" ht="15" thickBot="1">
      <c r="S170" s="314"/>
      <c r="T170" s="315"/>
      <c r="U170" s="248"/>
      <c r="V170" s="249"/>
      <c r="W170" s="249"/>
      <c r="X170" s="248"/>
      <c r="Y170" s="248"/>
      <c r="Z170" s="36"/>
      <c r="AB170" s="316"/>
      <c r="AC170" s="316"/>
      <c r="AE170" s="316"/>
    </row>
    <row r="171" spans="1:31" ht="15" thickBot="1">
      <c r="U171" s="248"/>
      <c r="V171" s="249"/>
      <c r="W171" s="249"/>
      <c r="X171" s="248"/>
      <c r="Y171" s="248"/>
      <c r="Z171" s="249"/>
      <c r="AB171" s="238"/>
      <c r="AC171" s="238"/>
      <c r="AE171" s="238"/>
    </row>
    <row r="172" spans="1:31">
      <c r="C172" s="317"/>
      <c r="D172" s="318"/>
      <c r="E172" s="319"/>
      <c r="F172" s="319"/>
      <c r="G172" s="320"/>
      <c r="H172" s="321"/>
      <c r="I172" s="321"/>
      <c r="J172" s="321"/>
      <c r="K172" s="321"/>
      <c r="L172" s="321"/>
      <c r="M172" s="321"/>
      <c r="N172" s="321"/>
      <c r="O172" s="321"/>
      <c r="P172" s="321"/>
      <c r="Q172" s="321"/>
      <c r="R172" s="322"/>
      <c r="S172" s="323"/>
      <c r="T172" s="324"/>
      <c r="U172" s="248"/>
      <c r="V172" s="249"/>
      <c r="W172" s="249"/>
      <c r="X172" s="248"/>
      <c r="Y172" s="248"/>
      <c r="Z172" s="249"/>
      <c r="AB172" s="325"/>
      <c r="AC172" s="325"/>
      <c r="AE172" s="325"/>
    </row>
    <row r="173" spans="1:31">
      <c r="C173" s="326"/>
      <c r="D173" s="191"/>
      <c r="E173" s="327"/>
      <c r="F173" s="327"/>
      <c r="G173" s="327"/>
      <c r="H173" s="327"/>
      <c r="I173" s="327"/>
      <c r="J173" s="327"/>
      <c r="K173" s="327"/>
      <c r="L173" s="327"/>
      <c r="M173" s="327"/>
      <c r="N173" s="327"/>
      <c r="O173" s="327"/>
      <c r="P173" s="327"/>
      <c r="Q173" s="327"/>
      <c r="R173" s="242"/>
      <c r="S173" s="242"/>
      <c r="T173" s="328"/>
      <c r="U173" s="12"/>
      <c r="V173" s="36"/>
      <c r="W173" s="36"/>
      <c r="X173" s="12"/>
      <c r="Y173" s="12"/>
      <c r="Z173" s="36"/>
      <c r="AB173" s="238"/>
      <c r="AC173" s="238"/>
      <c r="AE173" s="238"/>
    </row>
    <row r="174" spans="1:31">
      <c r="C174" s="326"/>
      <c r="D174" s="191"/>
      <c r="E174" s="327"/>
      <c r="F174" s="327"/>
      <c r="G174" s="327"/>
      <c r="H174" s="327"/>
      <c r="I174" s="327"/>
      <c r="J174" s="327"/>
      <c r="K174" s="327"/>
      <c r="L174" s="327"/>
      <c r="M174" s="327"/>
      <c r="N174" s="327"/>
      <c r="O174" s="327"/>
      <c r="P174" s="327"/>
      <c r="Q174" s="327"/>
      <c r="R174" s="242"/>
      <c r="S174" s="242"/>
      <c r="T174" s="328"/>
      <c r="U174" s="12"/>
      <c r="V174" s="36"/>
      <c r="W174" s="36"/>
      <c r="X174" s="12"/>
      <c r="Y174" s="12"/>
      <c r="Z174" s="36"/>
      <c r="AB174" s="238"/>
      <c r="AC174" s="238"/>
      <c r="AE174" s="238"/>
    </row>
    <row r="175" spans="1:31">
      <c r="C175" s="329"/>
      <c r="D175" s="191"/>
      <c r="E175" s="327"/>
      <c r="F175" s="327"/>
      <c r="G175" s="327"/>
      <c r="H175" s="327"/>
      <c r="I175" s="327"/>
      <c r="J175" s="327"/>
      <c r="K175" s="327"/>
      <c r="L175" s="327"/>
      <c r="M175" s="327"/>
      <c r="N175" s="327"/>
      <c r="O175" s="327"/>
      <c r="P175" s="327"/>
      <c r="Q175" s="327"/>
      <c r="R175" s="242"/>
      <c r="S175" s="242"/>
      <c r="T175" s="328"/>
    </row>
    <row r="176" spans="1:31">
      <c r="C176" s="330"/>
      <c r="D176" s="191"/>
      <c r="E176" s="327"/>
      <c r="F176" s="327"/>
      <c r="G176" s="327"/>
      <c r="H176" s="327"/>
      <c r="I176" s="327"/>
      <c r="J176" s="327"/>
      <c r="K176" s="327"/>
      <c r="L176" s="327"/>
      <c r="M176" s="327"/>
      <c r="N176" s="327"/>
      <c r="O176" s="327"/>
      <c r="P176" s="327"/>
      <c r="Q176" s="327"/>
      <c r="R176" s="242"/>
      <c r="S176" s="242"/>
      <c r="T176" s="328"/>
    </row>
    <row r="177" spans="3:20">
      <c r="C177" s="331"/>
      <c r="D177" s="191"/>
      <c r="E177" s="327"/>
      <c r="F177" s="327"/>
      <c r="G177" s="327"/>
      <c r="H177" s="327"/>
      <c r="I177" s="327"/>
      <c r="J177" s="327"/>
      <c r="K177" s="327"/>
      <c r="L177" s="327"/>
      <c r="M177" s="327"/>
      <c r="N177" s="327"/>
      <c r="O177" s="327"/>
      <c r="P177" s="327"/>
      <c r="Q177" s="327"/>
      <c r="R177" s="242"/>
      <c r="S177" s="242"/>
      <c r="T177" s="328"/>
    </row>
    <row r="178" spans="3:20">
      <c r="C178" s="330"/>
      <c r="D178" s="191"/>
      <c r="E178" s="327"/>
      <c r="F178" s="327"/>
      <c r="G178" s="327"/>
      <c r="H178" s="327"/>
      <c r="I178" s="327"/>
      <c r="J178" s="327"/>
      <c r="K178" s="327"/>
      <c r="L178" s="327"/>
      <c r="M178" s="327"/>
      <c r="N178" s="327"/>
      <c r="O178" s="327"/>
      <c r="P178" s="327"/>
      <c r="Q178" s="327"/>
      <c r="R178" s="242"/>
      <c r="S178" s="242"/>
      <c r="T178" s="328"/>
    </row>
    <row r="179" spans="3:20" ht="15" thickBot="1">
      <c r="C179" s="332"/>
      <c r="D179" s="333"/>
      <c r="E179" s="334"/>
      <c r="F179" s="334"/>
      <c r="G179" s="334"/>
      <c r="H179" s="334"/>
      <c r="I179" s="334"/>
      <c r="J179" s="334"/>
      <c r="K179" s="334"/>
      <c r="L179" s="334"/>
      <c r="M179" s="334"/>
      <c r="N179" s="334"/>
      <c r="O179" s="334"/>
      <c r="P179" s="334"/>
      <c r="Q179" s="334"/>
      <c r="R179" s="335"/>
      <c r="S179" s="335"/>
      <c r="T179" s="336"/>
    </row>
  </sheetData>
  <sheetProtection selectLockedCells="1" selectUnlockedCells="1"/>
  <protectedRanges>
    <protectedRange sqref="AJ7:AM7 AH7 AH119:AN119 R146 R148 AF165 R150 R152:R153 AD1:AD2 R126:R127 AF137 AF142 AF127 AF129 AF133 AF144 AF146 AF148 AF150 AF152:AF153 AF115 F35 R113:R115 R129 F32:F33 R122:R124 E142:G142 F26 F48 H164:Q165 F68:F69 R133 E96:F96 E144:G144 H110:Q153 G107:G109 E137:G137 E127:G127 E115:G115 E119:G119 T110:T144 T156:T157 E100:F105 E167:F65494 F1:F2 F7:F8 R142:S142 S127 S119 S115 R144:S144 E3:F6 E74:F77" name="Range1"/>
    <protectedRange password="ED91" sqref="R120:R121 R134:R136 R138:R139 R128 R147 R149 R151 R145 R164 R143 S68:S69 S117 R116:R118 R130:R132 T170 S169:S170 S167 G6 AD3:AE7 AG7 H35 H100:R105 R97:R99 H74:S77 S172:S65494 S4 H96:R96 U8:AE8 H4:R5 G8:S8 Q166 Q167:R65494 H166:P65494 H107:Q109 S78:S104 G48:H48 G68:H69 H29 G32:H33 G26:H26 AD74:AE65494 H3 H7 J35:Q35 J48:Q48 J68:Q69 J29:Q29 J32:Q33 J26:Q26" name="Range3"/>
    <protectedRange sqref="H32:H33 G29:H29 G35:H35 J32:Q33 J29:Q29 J35:Q35" name="Range1_1"/>
    <protectedRange sqref="AF154:AF163 R159:R162 E154:F155 E163:F163 G160 C154:C163 E160:F161 S162 H163:R163 H154:R154 H156:Q161 S160:T160" name="Range2_5"/>
    <protectedRange sqref="AF162:AF163 R159 R154 R161:R162 S162 H163:R163" name="Range1_3"/>
    <protectedRange sqref="R165" name="Range2"/>
    <protectedRange sqref="R165" name="Range1_4"/>
    <protectedRange sqref="E86 E84 E91:E93 E82" name="Range2_2_1"/>
    <protectedRange sqref="E87:E89" name="Range2_4_1_1"/>
    <protectedRange sqref="E97:G98" name="Range2_2_2"/>
    <protectedRange sqref="AB170:AC170 Z170" name="Range1_3_1"/>
  </protectedRanges>
  <mergeCells count="1">
    <mergeCell ref="U1:AD1"/>
  </mergeCells>
  <conditionalFormatting sqref="X11:AA20 Z21:Z40 W21:X40 Z52:Z72 W43:X72 Z43:Z46 Z47:AA51">
    <cfRule type="cellIs" dxfId="71" priority="1" operator="notEqual">
      <formula>0</formula>
    </cfRule>
  </conditionalFormatting>
  <printOptions horizontalCentered="1"/>
  <pageMargins left="0.27" right="0.23622047244094491" top="0.19685039370078741" bottom="0.23622047244094491" header="0.19685039370078741" footer="0.19685039370078741"/>
  <pageSetup paperSize="9" scale="69" fitToHeight="2" orientation="portrait" horizontalDpi="4294967295" verticalDpi="4294967295" r:id="rId1"/>
  <headerFooter alignWithMargins="0"/>
  <rowBreaks count="2" manualBreakCount="2">
    <brk id="95" min="1" max="7" man="1"/>
    <brk id="101"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Line="0" autoPict="0" macro="[0]!Button1_Click">
                <anchor moveWithCells="1" sizeWithCells="1">
                  <from>
                    <xdr:col>28</xdr:col>
                    <xdr:colOff>0</xdr:colOff>
                    <xdr:row>2</xdr:row>
                    <xdr:rowOff>104775</xdr:rowOff>
                  </from>
                  <to>
                    <xdr:col>28</xdr:col>
                    <xdr:colOff>0</xdr:colOff>
                    <xdr:row>3</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178"/>
  <sheetViews>
    <sheetView showGridLines="0" view="pageBreakPreview" zoomScale="85" zoomScaleNormal="60" zoomScaleSheetLayoutView="85" workbookViewId="0"/>
  </sheetViews>
  <sheetFormatPr defaultRowHeight="14.25"/>
  <cols>
    <col min="1" max="1" width="11" style="1" customWidth="1"/>
    <col min="2" max="2" width="6" style="2" customWidth="1"/>
    <col min="3" max="3" width="56.42578125" style="3" customWidth="1"/>
    <col min="4" max="4" width="8" style="18" customWidth="1"/>
    <col min="5" max="5" width="25.5703125" style="19" customWidth="1"/>
    <col min="6" max="6" width="2" style="19" customWidth="1"/>
    <col min="7" max="7" width="24.28515625" style="7" customWidth="1"/>
    <col min="8" max="13" width="14" style="7" customWidth="1"/>
    <col min="14" max="14" width="13.7109375" style="7" customWidth="1"/>
    <col min="15" max="15" width="14" style="7" customWidth="1"/>
    <col min="16" max="16" width="14.140625" style="7" customWidth="1"/>
    <col min="17" max="17" width="14.140625" style="21" customWidth="1"/>
    <col min="18" max="18" width="14.42578125" style="10" customWidth="1"/>
    <col min="19" max="19" width="12.7109375" style="10" customWidth="1"/>
    <col min="20" max="21" width="12.7109375" style="21" customWidth="1"/>
    <col min="22" max="22" width="18.140625" style="21" customWidth="1"/>
    <col min="23" max="23" width="14.28515625" style="337" customWidth="1"/>
    <col min="24" max="24" width="13.85546875" style="340" customWidth="1"/>
    <col min="25" max="25" width="15.28515625" style="340" customWidth="1"/>
    <col min="26" max="26" width="15.85546875" style="11" customWidth="1"/>
    <col min="27" max="27" width="15.28515625" style="340" customWidth="1"/>
    <col min="28" max="28" width="14.85546875" style="11" customWidth="1"/>
    <col min="29" max="29" width="14" style="12" customWidth="1"/>
    <col min="30" max="30" width="11.7109375" style="12" bestFit="1" customWidth="1"/>
    <col min="31" max="16384" width="9.140625" style="11"/>
  </cols>
  <sheetData>
    <row r="1" spans="1:30" ht="15.75" thickBot="1">
      <c r="D1" s="4"/>
      <c r="E1" s="7"/>
      <c r="F1" s="7"/>
      <c r="H1" s="8"/>
      <c r="I1" s="8"/>
      <c r="J1" s="8"/>
      <c r="K1" s="8"/>
      <c r="L1" s="8"/>
      <c r="M1" s="8"/>
      <c r="N1" s="8"/>
      <c r="O1" s="8"/>
      <c r="P1" s="8"/>
      <c r="Q1" s="8"/>
      <c r="S1" s="1318"/>
      <c r="T1" s="1318"/>
      <c r="U1" s="1318"/>
      <c r="V1" s="1318"/>
      <c r="W1" s="1318"/>
      <c r="X1" s="1318"/>
      <c r="Y1" s="1318"/>
      <c r="Z1" s="1318"/>
      <c r="AA1" s="11"/>
    </row>
    <row r="2" spans="1:30" ht="15">
      <c r="A2" s="15"/>
      <c r="S2" s="12"/>
      <c r="T2" s="36"/>
      <c r="U2" s="36"/>
      <c r="V2" s="36"/>
      <c r="X2" s="11"/>
      <c r="Y2" s="11"/>
      <c r="AA2" s="11"/>
    </row>
    <row r="3" spans="1:30" ht="15">
      <c r="A3" s="102"/>
      <c r="B3" s="338"/>
      <c r="C3" s="17" t="str">
        <f>A.ISEC_BS!C3</f>
        <v xml:space="preserve">ICICI SECURITIES LIMITED </v>
      </c>
      <c r="D3" s="26"/>
      <c r="Q3" s="10"/>
      <c r="S3" s="12"/>
      <c r="T3" s="36"/>
      <c r="U3" s="36"/>
      <c r="V3" s="36"/>
      <c r="X3" s="11"/>
      <c r="Y3" s="11"/>
      <c r="AA3" s="11"/>
    </row>
    <row r="4" spans="1:30" ht="6" customHeight="1" thickBot="1">
      <c r="A4" s="102"/>
      <c r="B4" s="338"/>
      <c r="C4" s="37"/>
      <c r="D4" s="26"/>
      <c r="Q4" s="10"/>
      <c r="S4" s="12"/>
      <c r="T4" s="36"/>
      <c r="U4" s="36"/>
      <c r="V4" s="36"/>
      <c r="X4" s="11"/>
      <c r="Y4" s="11"/>
      <c r="AA4" s="11"/>
    </row>
    <row r="5" spans="1:30" ht="15.75" thickBot="1">
      <c r="A5" s="102"/>
      <c r="B5" s="338"/>
      <c r="C5" s="17" t="s">
        <v>88</v>
      </c>
      <c r="D5" s="26"/>
      <c r="Q5" s="10"/>
      <c r="S5" s="12"/>
      <c r="T5" s="36"/>
      <c r="U5" s="36"/>
      <c r="V5" s="36"/>
      <c r="X5" s="339"/>
      <c r="Z5" s="160"/>
      <c r="AA5" s="339"/>
      <c r="AB5" s="339"/>
    </row>
    <row r="6" spans="1:30" ht="15.75" thickBot="1">
      <c r="A6" s="102"/>
      <c r="B6" s="338"/>
      <c r="C6" s="37"/>
      <c r="D6" s="26"/>
      <c r="G6" s="341" t="s">
        <v>89</v>
      </c>
      <c r="H6" s="342"/>
      <c r="I6" s="342"/>
      <c r="J6" s="342"/>
      <c r="K6" s="342"/>
      <c r="L6" s="342"/>
      <c r="M6" s="342"/>
      <c r="N6" s="342"/>
      <c r="O6" s="342"/>
      <c r="P6" s="343"/>
      <c r="Q6" s="342"/>
      <c r="R6" s="342"/>
      <c r="S6" s="228"/>
      <c r="T6" s="12"/>
      <c r="U6" s="36"/>
      <c r="V6" s="344"/>
      <c r="W6" s="344"/>
      <c r="X6" s="344"/>
      <c r="Y6" s="344"/>
      <c r="Z6" s="344"/>
      <c r="AA6" s="344"/>
      <c r="AB6" s="344"/>
    </row>
    <row r="7" spans="1:30" s="66" customFormat="1" ht="51" customHeight="1" thickBot="1">
      <c r="A7" s="345"/>
      <c r="B7" s="346"/>
      <c r="C7" s="44"/>
      <c r="D7" s="347" t="str">
        <f>A.ISEC_BS!D7</f>
        <v>Notes</v>
      </c>
      <c r="E7" s="46" t="s">
        <v>90</v>
      </c>
      <c r="F7" s="46"/>
      <c r="G7" s="348" t="s">
        <v>91</v>
      </c>
      <c r="H7" s="349"/>
      <c r="I7" s="350"/>
      <c r="J7" s="351"/>
      <c r="K7" s="352"/>
      <c r="L7" s="351"/>
      <c r="M7" s="352"/>
      <c r="N7" s="349"/>
      <c r="O7" s="342"/>
      <c r="P7" s="352"/>
      <c r="Q7" s="349"/>
      <c r="R7" s="350"/>
      <c r="S7" s="353"/>
      <c r="T7" s="354"/>
      <c r="U7" s="355"/>
      <c r="V7" s="356"/>
      <c r="W7" s="356"/>
      <c r="X7" s="356"/>
      <c r="Y7" s="356"/>
      <c r="Z7" s="356"/>
      <c r="AA7" s="356"/>
      <c r="AB7" s="356"/>
      <c r="AC7" s="74"/>
      <c r="AD7" s="74"/>
    </row>
    <row r="8" spans="1:30" ht="6.75" customHeight="1">
      <c r="A8" s="357"/>
      <c r="B8" s="338"/>
      <c r="D8" s="26"/>
      <c r="E8" s="10"/>
      <c r="F8" s="10"/>
      <c r="H8" s="358"/>
      <c r="I8" s="359"/>
      <c r="J8" s="219"/>
      <c r="K8" s="360"/>
      <c r="L8" s="219"/>
      <c r="M8" s="360"/>
      <c r="N8" s="358"/>
      <c r="O8" s="358"/>
      <c r="P8" s="360"/>
      <c r="Q8" s="219"/>
      <c r="R8" s="359"/>
      <c r="S8" s="12"/>
      <c r="T8" s="10"/>
      <c r="V8" s="10"/>
      <c r="W8" s="21"/>
      <c r="X8" s="337"/>
      <c r="Z8" s="340"/>
      <c r="AA8" s="185"/>
    </row>
    <row r="9" spans="1:30" ht="15">
      <c r="A9" s="361"/>
      <c r="B9" s="16"/>
      <c r="C9" s="17" t="s">
        <v>92</v>
      </c>
      <c r="D9" s="26"/>
      <c r="E9" s="362"/>
      <c r="F9" s="362"/>
      <c r="H9" s="363"/>
      <c r="I9" s="364"/>
      <c r="J9" s="365"/>
      <c r="K9" s="366"/>
      <c r="L9" s="365"/>
      <c r="M9" s="366"/>
      <c r="N9" s="363"/>
      <c r="O9" s="363"/>
      <c r="P9" s="366"/>
      <c r="Q9" s="365"/>
      <c r="R9" s="364"/>
      <c r="S9" s="367"/>
      <c r="T9" s="362"/>
      <c r="U9" s="368"/>
      <c r="V9" s="362"/>
      <c r="W9" s="21"/>
      <c r="X9" s="337"/>
      <c r="Z9" s="340"/>
      <c r="AA9" s="185"/>
    </row>
    <row r="10" spans="1:30" ht="15">
      <c r="A10" s="361"/>
      <c r="B10" s="369" t="s">
        <v>35</v>
      </c>
      <c r="C10" s="3" t="s">
        <v>93</v>
      </c>
      <c r="D10" s="26">
        <f>'Notes-3-29'!B424</f>
        <v>22</v>
      </c>
      <c r="E10" s="370">
        <v>2350</v>
      </c>
      <c r="F10" s="370"/>
      <c r="G10" s="84">
        <v>1791.97</v>
      </c>
      <c r="H10" s="365"/>
      <c r="I10" s="364"/>
      <c r="J10" s="365"/>
      <c r="K10" s="364"/>
      <c r="L10" s="365"/>
      <c r="M10" s="364"/>
      <c r="N10" s="365"/>
      <c r="O10" s="365"/>
      <c r="P10" s="364"/>
      <c r="Q10" s="365"/>
      <c r="R10" s="364"/>
      <c r="S10" s="371"/>
      <c r="T10" s="368"/>
      <c r="U10" s="371"/>
      <c r="AA10" s="10"/>
      <c r="AB10" s="10"/>
    </row>
    <row r="11" spans="1:30" ht="15">
      <c r="A11" s="372"/>
      <c r="B11" s="369" t="s">
        <v>94</v>
      </c>
      <c r="C11" s="3" t="s">
        <v>95</v>
      </c>
      <c r="D11" s="26"/>
      <c r="E11" s="83">
        <v>0.4</v>
      </c>
      <c r="F11" s="83"/>
      <c r="G11" s="84">
        <v>4.9400000000000004</v>
      </c>
      <c r="H11" s="365"/>
      <c r="I11" s="364"/>
      <c r="J11" s="365"/>
      <c r="K11" s="364"/>
      <c r="L11" s="365"/>
      <c r="M11" s="364"/>
      <c r="N11" s="365"/>
      <c r="O11" s="365"/>
      <c r="P11" s="364"/>
      <c r="Q11" s="365"/>
      <c r="R11" s="364"/>
      <c r="S11" s="371"/>
      <c r="T11" s="368"/>
      <c r="U11" s="371"/>
      <c r="AA11" s="10"/>
      <c r="AB11" s="10"/>
    </row>
    <row r="12" spans="1:30" ht="15" hidden="1">
      <c r="A12" s="372"/>
      <c r="B12" s="369" t="s">
        <v>96</v>
      </c>
      <c r="C12" s="3" t="s">
        <v>97</v>
      </c>
      <c r="D12" s="26"/>
      <c r="E12" s="83"/>
      <c r="F12" s="83"/>
      <c r="G12" s="84"/>
      <c r="H12" s="365"/>
      <c r="I12" s="364"/>
      <c r="J12" s="365"/>
      <c r="K12" s="364"/>
      <c r="L12" s="365"/>
      <c r="M12" s="364"/>
      <c r="N12" s="365"/>
      <c r="O12" s="365"/>
      <c r="P12" s="364"/>
      <c r="Q12" s="365"/>
      <c r="R12" s="364"/>
      <c r="S12" s="373"/>
      <c r="T12" s="374"/>
      <c r="U12" s="371"/>
      <c r="V12" s="227"/>
      <c r="X12" s="228"/>
      <c r="Y12" s="228"/>
      <c r="AA12" s="226"/>
      <c r="AB12" s="226"/>
    </row>
    <row r="13" spans="1:30" ht="15">
      <c r="A13" s="372"/>
      <c r="B13" s="369" t="s">
        <v>96</v>
      </c>
      <c r="C13" s="3" t="s">
        <v>98</v>
      </c>
      <c r="D13" s="26"/>
      <c r="E13" s="375"/>
      <c r="F13" s="375"/>
      <c r="G13" s="86"/>
      <c r="H13" s="365"/>
      <c r="I13" s="364"/>
      <c r="J13" s="365"/>
      <c r="K13" s="364"/>
      <c r="L13" s="365"/>
      <c r="M13" s="364"/>
      <c r="N13" s="365"/>
      <c r="O13" s="365"/>
      <c r="P13" s="364"/>
      <c r="Q13" s="365"/>
      <c r="R13" s="364"/>
      <c r="S13" s="376"/>
      <c r="T13" s="377"/>
      <c r="U13" s="371"/>
      <c r="V13" s="230"/>
      <c r="W13" s="53"/>
      <c r="X13" s="231"/>
      <c r="Y13" s="231"/>
      <c r="AA13" s="10"/>
      <c r="AB13" s="10"/>
    </row>
    <row r="14" spans="1:30" ht="15">
      <c r="A14" s="372"/>
      <c r="B14" s="369"/>
      <c r="C14" s="3" t="s">
        <v>99</v>
      </c>
      <c r="D14" s="26"/>
      <c r="E14" s="83">
        <v>9475.6</v>
      </c>
      <c r="F14" s="83"/>
      <c r="G14" s="84">
        <v>9328.33</v>
      </c>
      <c r="H14" s="365"/>
      <c r="I14" s="364"/>
      <c r="J14" s="365"/>
      <c r="K14" s="364"/>
      <c r="L14" s="365"/>
      <c r="M14" s="364"/>
      <c r="N14" s="365"/>
      <c r="O14" s="365"/>
      <c r="P14" s="364"/>
      <c r="Q14" s="365"/>
      <c r="R14" s="364"/>
      <c r="S14" s="371"/>
      <c r="T14" s="368"/>
      <c r="U14" s="371"/>
      <c r="V14" s="368"/>
      <c r="AA14" s="10"/>
      <c r="AB14" s="10"/>
    </row>
    <row r="15" spans="1:30" ht="15">
      <c r="A15" s="372"/>
      <c r="B15" s="369"/>
      <c r="C15" s="3" t="s">
        <v>100</v>
      </c>
      <c r="D15" s="26"/>
      <c r="E15" s="83">
        <v>5217.5</v>
      </c>
      <c r="F15" s="83"/>
      <c r="G15" s="84">
        <v>5732.800000000002</v>
      </c>
      <c r="H15" s="365"/>
      <c r="I15" s="364"/>
      <c r="J15" s="365"/>
      <c r="K15" s="364"/>
      <c r="L15" s="365"/>
      <c r="M15" s="364"/>
      <c r="N15" s="365"/>
      <c r="O15" s="365"/>
      <c r="P15" s="364"/>
      <c r="Q15" s="365"/>
      <c r="R15" s="364"/>
      <c r="S15" s="371"/>
      <c r="T15" s="368"/>
      <c r="U15" s="371"/>
      <c r="V15" s="368"/>
      <c r="AA15" s="10"/>
      <c r="AB15" s="10"/>
    </row>
    <row r="16" spans="1:30" ht="15">
      <c r="A16" s="372"/>
      <c r="B16" s="369" t="s">
        <v>101</v>
      </c>
      <c r="C16" s="3" t="s">
        <v>102</v>
      </c>
      <c r="D16" s="26">
        <f>'Notes-3-29'!B441</f>
        <v>23</v>
      </c>
      <c r="E16" s="83">
        <v>0</v>
      </c>
      <c r="F16" s="83"/>
      <c r="G16" s="84">
        <v>166.01</v>
      </c>
      <c r="H16" s="365"/>
      <c r="I16" s="364"/>
      <c r="J16" s="365"/>
      <c r="K16" s="364"/>
      <c r="L16" s="365"/>
      <c r="M16" s="364"/>
      <c r="N16" s="365"/>
      <c r="O16" s="365"/>
      <c r="P16" s="364"/>
      <c r="Q16" s="365"/>
      <c r="R16" s="364"/>
      <c r="S16" s="371"/>
      <c r="T16" s="368"/>
      <c r="U16" s="371"/>
      <c r="V16" s="368"/>
      <c r="AA16" s="10"/>
      <c r="AB16" s="10"/>
    </row>
    <row r="17" spans="1:28" ht="30">
      <c r="A17" s="372"/>
      <c r="B17" s="369" t="s">
        <v>103</v>
      </c>
      <c r="C17" s="378" t="s">
        <v>104</v>
      </c>
      <c r="D17" s="26"/>
      <c r="E17" s="83">
        <v>3</v>
      </c>
      <c r="F17" s="83"/>
      <c r="G17" s="84">
        <v>0</v>
      </c>
      <c r="H17" s="365"/>
      <c r="I17" s="364"/>
      <c r="J17" s="365"/>
      <c r="K17" s="364"/>
      <c r="L17" s="365"/>
      <c r="M17" s="364"/>
      <c r="N17" s="365"/>
      <c r="O17" s="365"/>
      <c r="P17" s="364"/>
      <c r="Q17" s="365"/>
      <c r="R17" s="364"/>
      <c r="S17" s="371"/>
      <c r="T17" s="368"/>
      <c r="U17" s="371"/>
      <c r="V17" s="368"/>
      <c r="AA17" s="10"/>
      <c r="AB17" s="10"/>
    </row>
    <row r="18" spans="1:28" ht="15" hidden="1">
      <c r="A18" s="361"/>
      <c r="B18" s="369" t="s">
        <v>103</v>
      </c>
      <c r="C18" s="3" t="s">
        <v>105</v>
      </c>
      <c r="D18" s="26"/>
      <c r="E18" s="83">
        <v>0</v>
      </c>
      <c r="F18" s="83"/>
      <c r="G18" s="84">
        <v>0</v>
      </c>
      <c r="H18" s="365"/>
      <c r="I18" s="364"/>
      <c r="J18" s="365"/>
      <c r="K18" s="364"/>
      <c r="L18" s="365"/>
      <c r="M18" s="364"/>
      <c r="N18" s="365"/>
      <c r="O18" s="365"/>
      <c r="P18" s="364"/>
      <c r="Q18" s="365"/>
      <c r="R18" s="364"/>
      <c r="S18" s="371"/>
      <c r="T18" s="368"/>
      <c r="U18" s="371"/>
      <c r="V18" s="368"/>
      <c r="AA18" s="10"/>
      <c r="AB18" s="10"/>
    </row>
    <row r="19" spans="1:28" ht="15">
      <c r="A19" s="372"/>
      <c r="B19" s="369" t="s">
        <v>106</v>
      </c>
      <c r="C19" s="3" t="s">
        <v>107</v>
      </c>
      <c r="D19" s="26"/>
      <c r="E19" s="83">
        <v>15.7</v>
      </c>
      <c r="F19" s="83"/>
      <c r="G19" s="84">
        <v>21.7</v>
      </c>
      <c r="H19" s="365"/>
      <c r="I19" s="364"/>
      <c r="J19" s="365"/>
      <c r="K19" s="364"/>
      <c r="L19" s="365"/>
      <c r="M19" s="364"/>
      <c r="N19" s="365"/>
      <c r="O19" s="365"/>
      <c r="P19" s="364"/>
      <c r="Q19" s="365"/>
      <c r="R19" s="364"/>
      <c r="S19" s="371"/>
      <c r="T19" s="368"/>
      <c r="U19" s="371"/>
      <c r="V19" s="368"/>
      <c r="AA19" s="10"/>
      <c r="AB19" s="10"/>
    </row>
    <row r="20" spans="1:28" ht="15">
      <c r="A20" s="379"/>
      <c r="B20" s="16"/>
      <c r="D20" s="26"/>
      <c r="E20" s="83"/>
      <c r="F20" s="83"/>
      <c r="G20" s="84"/>
      <c r="H20" s="365"/>
      <c r="I20" s="364"/>
      <c r="J20" s="365"/>
      <c r="K20" s="364"/>
      <c r="L20" s="365"/>
      <c r="M20" s="364"/>
      <c r="N20" s="365"/>
      <c r="O20" s="365"/>
      <c r="P20" s="364"/>
      <c r="Q20" s="365"/>
      <c r="R20" s="364"/>
      <c r="S20" s="371"/>
      <c r="T20" s="368"/>
      <c r="U20" s="371"/>
      <c r="V20" s="368"/>
      <c r="AA20" s="10"/>
      <c r="AB20" s="10"/>
    </row>
    <row r="21" spans="1:28" ht="15">
      <c r="A21" s="361"/>
      <c r="B21" s="2" t="s">
        <v>108</v>
      </c>
      <c r="C21" s="17" t="s">
        <v>109</v>
      </c>
      <c r="D21" s="26"/>
      <c r="E21" s="90">
        <v>17062.2</v>
      </c>
      <c r="F21" s="90"/>
      <c r="G21" s="91">
        <v>17045.650000000001</v>
      </c>
      <c r="H21" s="380"/>
      <c r="I21" s="381"/>
      <c r="J21" s="380"/>
      <c r="K21" s="381"/>
      <c r="L21" s="380"/>
      <c r="M21" s="381"/>
      <c r="N21" s="380"/>
      <c r="O21" s="380"/>
      <c r="P21" s="381"/>
      <c r="Q21" s="380"/>
      <c r="R21" s="381"/>
      <c r="S21" s="93"/>
      <c r="T21" s="94"/>
      <c r="U21" s="93"/>
      <c r="V21" s="93"/>
      <c r="W21" s="94"/>
      <c r="X21" s="93"/>
      <c r="Y21" s="94"/>
      <c r="Z21" s="94"/>
      <c r="AA21" s="94"/>
      <c r="AB21" s="94"/>
    </row>
    <row r="22" spans="1:28" ht="9" customHeight="1">
      <c r="A22" s="361"/>
      <c r="B22" s="16"/>
      <c r="D22" s="26"/>
      <c r="E22" s="83"/>
      <c r="F22" s="83"/>
      <c r="G22" s="84"/>
      <c r="H22" s="363"/>
      <c r="I22" s="364"/>
      <c r="J22" s="365"/>
      <c r="K22" s="366"/>
      <c r="L22" s="365"/>
      <c r="M22" s="366"/>
      <c r="N22" s="363"/>
      <c r="O22" s="363"/>
      <c r="P22" s="366"/>
      <c r="Q22" s="365"/>
      <c r="R22" s="364"/>
      <c r="S22" s="371"/>
      <c r="T22" s="368"/>
      <c r="U22" s="371"/>
      <c r="V22" s="368"/>
      <c r="AA22" s="10"/>
      <c r="AB22" s="10"/>
    </row>
    <row r="23" spans="1:28" ht="15">
      <c r="A23" s="361"/>
      <c r="B23" s="2" t="s">
        <v>110</v>
      </c>
      <c r="C23" s="3" t="s">
        <v>111</v>
      </c>
      <c r="D23" s="26">
        <f>'Notes-3-29'!B460</f>
        <v>24</v>
      </c>
      <c r="E23" s="370">
        <v>187.2</v>
      </c>
      <c r="F23" s="370"/>
      <c r="G23" s="84">
        <v>224.5</v>
      </c>
      <c r="H23" s="365"/>
      <c r="I23" s="364"/>
      <c r="J23" s="365"/>
      <c r="K23" s="364"/>
      <c r="L23" s="365"/>
      <c r="M23" s="364"/>
      <c r="N23" s="365"/>
      <c r="O23" s="365"/>
      <c r="P23" s="364"/>
      <c r="Q23" s="365"/>
      <c r="R23" s="364"/>
      <c r="S23" s="371"/>
      <c r="T23" s="368"/>
      <c r="U23" s="371"/>
      <c r="V23" s="368"/>
      <c r="AA23" s="10"/>
      <c r="AB23" s="10"/>
    </row>
    <row r="24" spans="1:28" ht="9" customHeight="1">
      <c r="A24" s="361"/>
      <c r="B24" s="16"/>
      <c r="D24" s="26"/>
      <c r="E24" s="83"/>
      <c r="F24" s="83"/>
      <c r="G24" s="84"/>
      <c r="H24" s="382"/>
      <c r="I24" s="247"/>
      <c r="J24" s="383"/>
      <c r="K24" s="384"/>
      <c r="L24" s="383"/>
      <c r="M24" s="384"/>
      <c r="N24" s="382"/>
      <c r="O24" s="382"/>
      <c r="P24" s="384"/>
      <c r="Q24" s="383"/>
      <c r="R24" s="247"/>
      <c r="S24" s="371"/>
      <c r="T24" s="368"/>
      <c r="U24" s="371"/>
      <c r="V24" s="368"/>
      <c r="AA24" s="10"/>
      <c r="AB24" s="10"/>
    </row>
    <row r="25" spans="1:28" ht="15">
      <c r="A25" s="361"/>
      <c r="B25" s="2" t="s">
        <v>112</v>
      </c>
      <c r="C25" s="385" t="s">
        <v>113</v>
      </c>
      <c r="D25" s="26"/>
      <c r="E25" s="386">
        <v>17249.400000000001</v>
      </c>
      <c r="F25" s="386"/>
      <c r="G25" s="387">
        <v>17270.150000000001</v>
      </c>
      <c r="H25" s="388"/>
      <c r="I25" s="389"/>
      <c r="J25" s="388"/>
      <c r="K25" s="389"/>
      <c r="L25" s="388"/>
      <c r="M25" s="389"/>
      <c r="N25" s="388"/>
      <c r="O25" s="388"/>
      <c r="P25" s="389"/>
      <c r="Q25" s="388"/>
      <c r="R25" s="389"/>
      <c r="S25" s="93"/>
      <c r="T25" s="94"/>
      <c r="U25" s="94"/>
      <c r="V25" s="93"/>
      <c r="W25" s="94"/>
      <c r="X25" s="93"/>
      <c r="Y25" s="94"/>
      <c r="Z25" s="94"/>
      <c r="AA25" s="94"/>
      <c r="AB25" s="94"/>
    </row>
    <row r="26" spans="1:28" ht="9" customHeight="1">
      <c r="A26" s="361"/>
      <c r="B26" s="16"/>
      <c r="D26" s="26"/>
      <c r="E26" s="83"/>
      <c r="F26" s="83"/>
      <c r="G26" s="84"/>
      <c r="H26" s="382"/>
      <c r="I26" s="247"/>
      <c r="J26" s="383"/>
      <c r="K26" s="384"/>
      <c r="L26" s="383"/>
      <c r="M26" s="384"/>
      <c r="N26" s="382"/>
      <c r="O26" s="382"/>
      <c r="P26" s="384"/>
      <c r="Q26" s="383"/>
      <c r="R26" s="247"/>
      <c r="S26" s="371"/>
      <c r="T26" s="368"/>
      <c r="U26" s="368"/>
      <c r="V26" s="368"/>
      <c r="Z26" s="340"/>
      <c r="AA26" s="10"/>
      <c r="AB26" s="10"/>
    </row>
    <row r="27" spans="1:28" ht="15">
      <c r="A27" s="361"/>
      <c r="B27" s="16"/>
      <c r="C27" s="17" t="s">
        <v>114</v>
      </c>
      <c r="D27" s="26"/>
      <c r="E27" s="83"/>
      <c r="F27" s="83"/>
      <c r="G27" s="84"/>
      <c r="H27" s="382"/>
      <c r="I27" s="247"/>
      <c r="J27" s="383"/>
      <c r="K27" s="384"/>
      <c r="L27" s="383"/>
      <c r="M27" s="384"/>
      <c r="N27" s="382"/>
      <c r="O27" s="382"/>
      <c r="P27" s="384"/>
      <c r="Q27" s="383"/>
      <c r="R27" s="247"/>
      <c r="S27" s="100"/>
      <c r="T27" s="95"/>
      <c r="U27" s="95"/>
      <c r="Z27" s="340"/>
      <c r="AA27" s="10"/>
      <c r="AB27" s="10"/>
    </row>
    <row r="28" spans="1:28" ht="15">
      <c r="A28" s="361"/>
      <c r="B28" s="369" t="s">
        <v>35</v>
      </c>
      <c r="C28" s="3" t="s">
        <v>115</v>
      </c>
      <c r="D28" s="26">
        <f>'Notes-3-29'!B470</f>
        <v>25</v>
      </c>
      <c r="E28" s="83">
        <v>863.9</v>
      </c>
      <c r="F28" s="83"/>
      <c r="G28" s="84">
        <v>423.44000000000005</v>
      </c>
      <c r="H28" s="383"/>
      <c r="I28" s="247"/>
      <c r="J28" s="383"/>
      <c r="K28" s="247"/>
      <c r="L28" s="383"/>
      <c r="M28" s="247"/>
      <c r="N28" s="383"/>
      <c r="O28" s="383"/>
      <c r="P28" s="247"/>
      <c r="Q28" s="383"/>
      <c r="R28" s="247"/>
      <c r="S28" s="371"/>
      <c r="T28" s="368"/>
      <c r="U28" s="368"/>
      <c r="V28" s="368"/>
      <c r="Z28" s="340"/>
      <c r="AA28" s="10"/>
      <c r="AB28" s="10"/>
    </row>
    <row r="29" spans="1:28" ht="15">
      <c r="A29" s="390"/>
      <c r="B29" s="369" t="s">
        <v>94</v>
      </c>
      <c r="C29" s="3" t="s">
        <v>116</v>
      </c>
      <c r="D29" s="26"/>
      <c r="E29" s="83">
        <v>437</v>
      </c>
      <c r="F29" s="83"/>
      <c r="G29" s="84">
        <v>375.03999999999996</v>
      </c>
      <c r="H29" s="383"/>
      <c r="I29" s="247"/>
      <c r="J29" s="383"/>
      <c r="K29" s="247"/>
      <c r="L29" s="383"/>
      <c r="M29" s="247"/>
      <c r="N29" s="383"/>
      <c r="O29" s="383"/>
      <c r="P29" s="247"/>
      <c r="Q29" s="383"/>
      <c r="R29" s="247"/>
      <c r="S29" s="371"/>
      <c r="T29" s="368"/>
      <c r="U29" s="368"/>
      <c r="V29" s="368"/>
      <c r="Z29" s="340"/>
      <c r="AA29" s="10"/>
      <c r="AB29" s="10"/>
    </row>
    <row r="30" spans="1:28">
      <c r="A30" s="361"/>
      <c r="B30" s="369" t="s">
        <v>96</v>
      </c>
      <c r="C30" s="3" t="s">
        <v>117</v>
      </c>
      <c r="D30" s="26">
        <f>'Notes-3-29'!B441</f>
        <v>23</v>
      </c>
      <c r="E30" s="83">
        <v>36.099999999999987</v>
      </c>
      <c r="F30" s="83"/>
      <c r="G30" s="84">
        <v>0</v>
      </c>
      <c r="H30" s="383"/>
      <c r="I30" s="247"/>
      <c r="J30" s="383"/>
      <c r="K30" s="247"/>
      <c r="L30" s="383"/>
      <c r="M30" s="247"/>
      <c r="N30" s="383"/>
      <c r="O30" s="383"/>
      <c r="P30" s="247"/>
      <c r="Q30" s="383"/>
      <c r="R30" s="247"/>
      <c r="S30" s="371"/>
      <c r="T30" s="368"/>
      <c r="U30" s="368"/>
      <c r="V30" s="368"/>
      <c r="Z30" s="340"/>
      <c r="AA30" s="10"/>
      <c r="AB30" s="10"/>
    </row>
    <row r="31" spans="1:28" ht="30" hidden="1">
      <c r="A31" s="361"/>
      <c r="B31" s="369" t="s">
        <v>101</v>
      </c>
      <c r="C31" s="378" t="s">
        <v>118</v>
      </c>
      <c r="D31" s="26"/>
      <c r="E31" s="83"/>
      <c r="F31" s="83"/>
      <c r="G31" s="84"/>
      <c r="H31" s="383"/>
      <c r="I31" s="247"/>
      <c r="J31" s="383"/>
      <c r="K31" s="247"/>
      <c r="L31" s="383"/>
      <c r="M31" s="247"/>
      <c r="N31" s="383"/>
      <c r="O31" s="383"/>
      <c r="P31" s="247"/>
      <c r="Q31" s="383"/>
      <c r="R31" s="247"/>
      <c r="S31" s="93"/>
      <c r="T31" s="94"/>
      <c r="U31" s="94"/>
      <c r="V31" s="93"/>
      <c r="W31" s="94"/>
      <c r="X31" s="93"/>
      <c r="Y31" s="94"/>
      <c r="Z31" s="94"/>
      <c r="AA31" s="94"/>
      <c r="AB31" s="94"/>
    </row>
    <row r="32" spans="1:28">
      <c r="A32" s="361"/>
      <c r="B32" s="369" t="s">
        <v>96</v>
      </c>
      <c r="C32" s="3" t="s">
        <v>119</v>
      </c>
      <c r="D32" s="26">
        <f>'Notes-3-29'!B485</f>
        <v>26</v>
      </c>
      <c r="E32" s="83">
        <v>106.7</v>
      </c>
      <c r="F32" s="83"/>
      <c r="G32" s="84">
        <v>26.869999999999997</v>
      </c>
      <c r="H32" s="383"/>
      <c r="I32" s="247"/>
      <c r="J32" s="383"/>
      <c r="K32" s="247"/>
      <c r="L32" s="383"/>
      <c r="M32" s="247"/>
      <c r="N32" s="383"/>
      <c r="O32" s="383"/>
      <c r="P32" s="247"/>
      <c r="Q32" s="383"/>
      <c r="R32" s="247"/>
      <c r="S32" s="371"/>
      <c r="T32" s="368"/>
      <c r="U32" s="368"/>
      <c r="V32" s="368"/>
      <c r="Z32" s="340"/>
      <c r="AA32" s="10"/>
      <c r="AB32" s="10"/>
    </row>
    <row r="33" spans="1:28">
      <c r="A33" s="361"/>
      <c r="B33" s="369" t="s">
        <v>101</v>
      </c>
      <c r="C33" s="3" t="s">
        <v>120</v>
      </c>
      <c r="D33" s="26">
        <f>'Notes-3-29'!B500</f>
        <v>27</v>
      </c>
      <c r="E33" s="83">
        <v>586.80000000000007</v>
      </c>
      <c r="F33" s="83"/>
      <c r="G33" s="84">
        <v>850.93999999999994</v>
      </c>
      <c r="H33" s="383"/>
      <c r="I33" s="247"/>
      <c r="J33" s="383"/>
      <c r="K33" s="247"/>
      <c r="L33" s="383"/>
      <c r="M33" s="247"/>
      <c r="N33" s="383"/>
      <c r="O33" s="383"/>
      <c r="P33" s="247"/>
      <c r="Q33" s="383"/>
      <c r="R33" s="247"/>
      <c r="S33" s="371"/>
      <c r="T33" s="368"/>
      <c r="U33" s="368"/>
      <c r="V33" s="368"/>
      <c r="Z33" s="340"/>
      <c r="AA33" s="10"/>
      <c r="AB33" s="10"/>
    </row>
    <row r="34" spans="1:28">
      <c r="A34" s="361"/>
      <c r="B34" s="369" t="s">
        <v>103</v>
      </c>
      <c r="C34" s="3" t="s">
        <v>121</v>
      </c>
      <c r="D34" s="26">
        <f>'Notes-3-29'!B524</f>
        <v>28</v>
      </c>
      <c r="E34" s="83">
        <v>5337.7</v>
      </c>
      <c r="F34" s="83"/>
      <c r="G34" s="84">
        <v>5544.9199999999983</v>
      </c>
      <c r="H34" s="383"/>
      <c r="I34" s="247"/>
      <c r="J34" s="383"/>
      <c r="K34" s="247"/>
      <c r="L34" s="383"/>
      <c r="M34" s="247"/>
      <c r="N34" s="383"/>
      <c r="O34" s="383"/>
      <c r="P34" s="247"/>
      <c r="Q34" s="383"/>
      <c r="R34" s="247"/>
      <c r="S34" s="371"/>
      <c r="T34" s="368"/>
      <c r="U34" s="368"/>
      <c r="V34" s="368"/>
      <c r="Z34" s="340"/>
      <c r="AA34" s="10"/>
      <c r="AB34" s="10"/>
    </row>
    <row r="35" spans="1:28" ht="28.5">
      <c r="A35" s="361"/>
      <c r="B35" s="369" t="s">
        <v>106</v>
      </c>
      <c r="C35" s="3" t="s">
        <v>122</v>
      </c>
      <c r="D35" s="26" t="s">
        <v>123</v>
      </c>
      <c r="E35" s="83">
        <v>614</v>
      </c>
      <c r="F35" s="83"/>
      <c r="G35" s="84">
        <v>149.44999999999999</v>
      </c>
      <c r="H35" s="383"/>
      <c r="I35" s="247"/>
      <c r="J35" s="383"/>
      <c r="K35" s="247"/>
      <c r="L35" s="383"/>
      <c r="M35" s="247"/>
      <c r="N35" s="383"/>
      <c r="O35" s="383"/>
      <c r="P35" s="247"/>
      <c r="Q35" s="383"/>
      <c r="R35" s="247"/>
      <c r="S35" s="371"/>
      <c r="T35" s="368"/>
      <c r="U35" s="368"/>
      <c r="V35" s="368"/>
      <c r="Z35" s="340"/>
      <c r="AA35" s="10"/>
      <c r="AB35" s="10"/>
    </row>
    <row r="36" spans="1:28">
      <c r="A36" s="361"/>
      <c r="B36" s="369" t="s">
        <v>124</v>
      </c>
      <c r="C36" s="3" t="s">
        <v>125</v>
      </c>
      <c r="D36" s="26">
        <f>'Notes-3-29'!B539</f>
        <v>29</v>
      </c>
      <c r="E36" s="83">
        <v>1737.8999999999999</v>
      </c>
      <c r="F36" s="83"/>
      <c r="G36" s="84">
        <v>2327.2999999999997</v>
      </c>
      <c r="H36" s="383"/>
      <c r="I36" s="247"/>
      <c r="J36" s="383"/>
      <c r="K36" s="247"/>
      <c r="L36" s="383"/>
      <c r="M36" s="247"/>
      <c r="N36" s="383"/>
      <c r="O36" s="383"/>
      <c r="P36" s="247"/>
      <c r="Q36" s="383"/>
      <c r="R36" s="247"/>
      <c r="S36" s="371"/>
      <c r="T36" s="368"/>
      <c r="U36" s="368"/>
      <c r="V36" s="368"/>
      <c r="Z36" s="340"/>
      <c r="AA36" s="10"/>
      <c r="AB36" s="10"/>
    </row>
    <row r="37" spans="1:28">
      <c r="A37" s="361"/>
      <c r="B37" s="369"/>
      <c r="D37" s="26"/>
      <c r="E37" s="83"/>
      <c r="F37" s="83"/>
      <c r="G37" s="84"/>
      <c r="H37" s="383"/>
      <c r="I37" s="247"/>
      <c r="J37" s="383"/>
      <c r="K37" s="247"/>
      <c r="L37" s="383"/>
      <c r="M37" s="247"/>
      <c r="N37" s="383"/>
      <c r="O37" s="383"/>
      <c r="P37" s="247"/>
      <c r="Q37" s="383"/>
      <c r="R37" s="247"/>
      <c r="S37" s="371"/>
      <c r="T37" s="368"/>
      <c r="U37" s="368"/>
      <c r="V37" s="368"/>
      <c r="Z37" s="340"/>
      <c r="AA37" s="10"/>
      <c r="AB37" s="10"/>
    </row>
    <row r="38" spans="1:28">
      <c r="A38" s="361"/>
      <c r="B38" s="2" t="s">
        <v>126</v>
      </c>
      <c r="C38" s="385" t="s">
        <v>127</v>
      </c>
      <c r="D38" s="26"/>
      <c r="E38" s="386">
        <v>9720.1</v>
      </c>
      <c r="F38" s="386"/>
      <c r="G38" s="387">
        <v>9697.8599999999969</v>
      </c>
      <c r="H38" s="388"/>
      <c r="I38" s="389"/>
      <c r="J38" s="388"/>
      <c r="K38" s="389"/>
      <c r="L38" s="388"/>
      <c r="M38" s="389"/>
      <c r="N38" s="388"/>
      <c r="O38" s="388"/>
      <c r="P38" s="389"/>
      <c r="Q38" s="388"/>
      <c r="R38" s="389"/>
      <c r="S38" s="93"/>
      <c r="T38" s="94"/>
      <c r="U38" s="94"/>
      <c r="V38" s="93"/>
      <c r="W38" s="94"/>
      <c r="X38" s="93"/>
      <c r="Y38" s="94"/>
      <c r="Z38" s="94"/>
      <c r="AA38" s="94"/>
      <c r="AB38" s="94"/>
    </row>
    <row r="39" spans="1:28">
      <c r="A39" s="361"/>
      <c r="B39" s="16"/>
      <c r="D39" s="26"/>
      <c r="E39" s="83"/>
      <c r="F39" s="83"/>
      <c r="G39" s="84"/>
      <c r="H39" s="363"/>
      <c r="I39" s="364"/>
      <c r="J39" s="365"/>
      <c r="K39" s="366"/>
      <c r="L39" s="365"/>
      <c r="M39" s="366"/>
      <c r="N39" s="363"/>
      <c r="O39" s="363"/>
      <c r="P39" s="366"/>
      <c r="Q39" s="365"/>
      <c r="R39" s="364"/>
      <c r="S39" s="371"/>
      <c r="T39" s="368"/>
      <c r="U39" s="368"/>
      <c r="V39" s="368"/>
      <c r="Z39" s="340"/>
      <c r="AA39" s="10"/>
      <c r="AB39" s="10"/>
    </row>
    <row r="40" spans="1:28" ht="15" hidden="1">
      <c r="A40" s="361"/>
      <c r="B40" s="2" t="s">
        <v>128</v>
      </c>
      <c r="C40" s="3" t="s">
        <v>129</v>
      </c>
      <c r="D40" s="26"/>
      <c r="E40" s="386"/>
      <c r="F40" s="386"/>
      <c r="G40" s="387"/>
      <c r="H40" s="391"/>
      <c r="I40" s="392"/>
      <c r="J40" s="393"/>
      <c r="K40" s="394"/>
      <c r="L40" s="393"/>
      <c r="M40" s="394"/>
      <c r="N40" s="391"/>
      <c r="O40" s="391"/>
      <c r="P40" s="394"/>
      <c r="Q40" s="393"/>
      <c r="R40" s="392"/>
      <c r="S40" s="371"/>
      <c r="T40" s="368"/>
      <c r="U40" s="368"/>
      <c r="V40" s="368"/>
      <c r="Z40" s="340"/>
      <c r="AA40" s="10"/>
      <c r="AB40" s="10"/>
    </row>
    <row r="41" spans="1:28" ht="15" hidden="1">
      <c r="A41" s="361"/>
      <c r="D41" s="26"/>
      <c r="E41" s="83"/>
      <c r="F41" s="83"/>
      <c r="G41" s="84"/>
      <c r="H41" s="363"/>
      <c r="I41" s="364"/>
      <c r="J41" s="365"/>
      <c r="K41" s="366"/>
      <c r="L41" s="365"/>
      <c r="M41" s="366"/>
      <c r="N41" s="363"/>
      <c r="O41" s="363"/>
      <c r="P41" s="366"/>
      <c r="Q41" s="365"/>
      <c r="R41" s="364"/>
      <c r="S41" s="371"/>
      <c r="T41" s="368"/>
      <c r="U41" s="368"/>
      <c r="V41" s="368"/>
      <c r="Z41" s="340"/>
      <c r="AA41" s="10"/>
      <c r="AB41" s="10"/>
    </row>
    <row r="42" spans="1:28" ht="15" hidden="1">
      <c r="A42" s="361"/>
      <c r="B42" s="2" t="s">
        <v>130</v>
      </c>
      <c r="C42" s="3" t="s">
        <v>131</v>
      </c>
      <c r="D42" s="26"/>
      <c r="E42" s="83"/>
      <c r="F42" s="83"/>
      <c r="G42" s="84"/>
      <c r="H42" s="363"/>
      <c r="I42" s="364"/>
      <c r="J42" s="365"/>
      <c r="K42" s="366"/>
      <c r="L42" s="365"/>
      <c r="M42" s="366"/>
      <c r="N42" s="363"/>
      <c r="O42" s="363"/>
      <c r="P42" s="366"/>
      <c r="Q42" s="365"/>
      <c r="R42" s="364"/>
      <c r="S42" s="371"/>
      <c r="T42" s="368"/>
      <c r="U42" s="368"/>
      <c r="V42" s="368"/>
      <c r="Z42" s="340"/>
      <c r="AA42" s="10"/>
      <c r="AB42" s="10"/>
    </row>
    <row r="43" spans="1:28" ht="15" hidden="1">
      <c r="A43" s="361"/>
      <c r="D43" s="26"/>
      <c r="E43" s="83"/>
      <c r="F43" s="83"/>
      <c r="G43" s="84"/>
      <c r="H43" s="363"/>
      <c r="I43" s="364"/>
      <c r="J43" s="365"/>
      <c r="K43" s="366"/>
      <c r="L43" s="365"/>
      <c r="M43" s="366"/>
      <c r="N43" s="363"/>
      <c r="O43" s="363"/>
      <c r="P43" s="366"/>
      <c r="Q43" s="365"/>
      <c r="R43" s="364"/>
      <c r="S43" s="371"/>
      <c r="T43" s="368"/>
      <c r="U43" s="368"/>
      <c r="V43" s="368"/>
      <c r="Z43" s="340"/>
      <c r="AA43" s="10"/>
      <c r="AB43" s="10"/>
    </row>
    <row r="44" spans="1:28">
      <c r="A44" s="372"/>
      <c r="B44" s="2" t="s">
        <v>128</v>
      </c>
      <c r="C44" s="3" t="s">
        <v>132</v>
      </c>
      <c r="D44" s="26"/>
      <c r="E44" s="386">
        <v>7529.3000000000011</v>
      </c>
      <c r="F44" s="386"/>
      <c r="G44" s="387">
        <v>7572.2900000000045</v>
      </c>
      <c r="H44" s="395"/>
      <c r="I44" s="396"/>
      <c r="J44" s="395"/>
      <c r="K44" s="396"/>
      <c r="L44" s="395"/>
      <c r="M44" s="396"/>
      <c r="N44" s="395"/>
      <c r="O44" s="395"/>
      <c r="P44" s="396"/>
      <c r="Q44" s="395"/>
      <c r="R44" s="396"/>
      <c r="S44" s="93"/>
      <c r="T44" s="94"/>
      <c r="U44" s="94"/>
      <c r="V44" s="93"/>
      <c r="W44" s="94"/>
      <c r="X44" s="93"/>
      <c r="Y44" s="94"/>
      <c r="Z44" s="94"/>
      <c r="AA44" s="94"/>
      <c r="AB44" s="94"/>
    </row>
    <row r="45" spans="1:28">
      <c r="A45" s="361"/>
      <c r="D45" s="26"/>
      <c r="E45" s="397"/>
      <c r="F45" s="398"/>
      <c r="G45" s="399"/>
      <c r="H45" s="363"/>
      <c r="I45" s="364"/>
      <c r="J45" s="365"/>
      <c r="K45" s="366"/>
      <c r="L45" s="365"/>
      <c r="M45" s="366"/>
      <c r="N45" s="363"/>
      <c r="O45" s="363"/>
      <c r="P45" s="366"/>
      <c r="Q45" s="365"/>
      <c r="R45" s="364"/>
      <c r="S45" s="371"/>
      <c r="T45" s="368"/>
      <c r="U45" s="368"/>
      <c r="V45" s="368"/>
      <c r="Z45" s="340"/>
      <c r="AA45" s="10"/>
      <c r="AB45" s="10"/>
    </row>
    <row r="46" spans="1:28">
      <c r="A46" s="361"/>
      <c r="B46" s="2" t="s">
        <v>130</v>
      </c>
      <c r="C46" s="37" t="s">
        <v>133</v>
      </c>
      <c r="D46" s="26">
        <f>A.ISEC_BS!D26</f>
        <v>39</v>
      </c>
      <c r="E46" s="83"/>
      <c r="F46" s="83"/>
      <c r="G46" s="84"/>
      <c r="H46" s="363"/>
      <c r="I46" s="364"/>
      <c r="J46" s="365"/>
      <c r="K46" s="366"/>
      <c r="L46" s="365"/>
      <c r="M46" s="366"/>
      <c r="N46" s="363"/>
      <c r="O46" s="363"/>
      <c r="P46" s="366"/>
      <c r="Q46" s="365"/>
      <c r="R46" s="364"/>
      <c r="S46" s="371"/>
      <c r="T46" s="368"/>
      <c r="U46" s="368"/>
      <c r="V46" s="368"/>
      <c r="Z46" s="340"/>
      <c r="AA46" s="10"/>
      <c r="AB46" s="10"/>
    </row>
    <row r="47" spans="1:28">
      <c r="A47" s="400"/>
      <c r="C47" s="37" t="s">
        <v>134</v>
      </c>
      <c r="D47" s="26"/>
      <c r="E47" s="83">
        <v>1961</v>
      </c>
      <c r="F47" s="83"/>
      <c r="G47" s="84">
        <v>2722.24</v>
      </c>
      <c r="H47" s="365"/>
      <c r="I47" s="364"/>
      <c r="J47" s="365"/>
      <c r="K47" s="364"/>
      <c r="L47" s="365"/>
      <c r="M47" s="364"/>
      <c r="N47" s="365"/>
      <c r="O47" s="365"/>
      <c r="P47" s="364"/>
      <c r="Q47" s="365"/>
      <c r="R47" s="364"/>
      <c r="S47" s="371"/>
      <c r="T47" s="368"/>
      <c r="U47" s="368"/>
      <c r="V47" s="368"/>
      <c r="Z47" s="340"/>
      <c r="AA47" s="10"/>
      <c r="AB47" s="10"/>
    </row>
    <row r="48" spans="1:28">
      <c r="A48" s="401"/>
      <c r="C48" s="37" t="s">
        <v>135</v>
      </c>
      <c r="D48" s="26"/>
      <c r="E48" s="83">
        <v>148.30000000000001</v>
      </c>
      <c r="F48" s="83"/>
      <c r="G48" s="84">
        <v>-57.230000000000004</v>
      </c>
      <c r="H48" s="365"/>
      <c r="I48" s="364"/>
      <c r="J48" s="365"/>
      <c r="K48" s="364"/>
      <c r="L48" s="365"/>
      <c r="M48" s="364"/>
      <c r="N48" s="365"/>
      <c r="O48" s="365"/>
      <c r="P48" s="364"/>
      <c r="Q48" s="365"/>
      <c r="R48" s="364"/>
      <c r="S48" s="371"/>
      <c r="T48" s="368"/>
      <c r="U48" s="368"/>
      <c r="V48" s="368"/>
      <c r="Z48" s="340"/>
      <c r="AA48" s="10"/>
      <c r="AB48" s="10"/>
    </row>
    <row r="49" spans="1:28" ht="15" hidden="1">
      <c r="A49" s="361"/>
      <c r="D49" s="26"/>
      <c r="E49" s="83"/>
      <c r="F49" s="83"/>
      <c r="G49" s="84"/>
      <c r="H49" s="365"/>
      <c r="I49" s="364"/>
      <c r="J49" s="365"/>
      <c r="K49" s="364"/>
      <c r="L49" s="365"/>
      <c r="M49" s="364"/>
      <c r="N49" s="365"/>
      <c r="O49" s="365"/>
      <c r="P49" s="364"/>
      <c r="Q49" s="365"/>
      <c r="R49" s="364"/>
      <c r="S49" s="371"/>
      <c r="T49" s="368"/>
      <c r="U49" s="368"/>
      <c r="V49" s="368"/>
      <c r="Z49" s="340"/>
      <c r="AA49" s="10"/>
      <c r="AB49" s="10"/>
    </row>
    <row r="50" spans="1:28" ht="15" hidden="1">
      <c r="A50" s="361"/>
      <c r="B50" s="2" t="s">
        <v>136</v>
      </c>
      <c r="C50" s="3" t="s">
        <v>137</v>
      </c>
      <c r="D50" s="26"/>
      <c r="E50" s="83"/>
      <c r="F50" s="83"/>
      <c r="G50" s="84"/>
      <c r="H50" s="365"/>
      <c r="I50" s="364"/>
      <c r="J50" s="365"/>
      <c r="K50" s="364"/>
      <c r="L50" s="365"/>
      <c r="M50" s="364"/>
      <c r="N50" s="365"/>
      <c r="O50" s="365"/>
      <c r="P50" s="364"/>
      <c r="Q50" s="365"/>
      <c r="R50" s="364"/>
      <c r="S50" s="93"/>
      <c r="T50" s="94"/>
      <c r="U50" s="94"/>
      <c r="V50" s="93"/>
      <c r="W50" s="94"/>
      <c r="X50" s="93"/>
      <c r="Y50" s="94"/>
      <c r="Z50" s="94"/>
      <c r="AA50" s="94"/>
      <c r="AB50" s="94"/>
    </row>
    <row r="51" spans="1:28" ht="15" hidden="1">
      <c r="A51" s="361"/>
      <c r="D51" s="26"/>
      <c r="E51" s="83"/>
      <c r="F51" s="83"/>
      <c r="G51" s="84"/>
      <c r="H51" s="365"/>
      <c r="I51" s="364"/>
      <c r="J51" s="365"/>
      <c r="K51" s="364"/>
      <c r="L51" s="365"/>
      <c r="M51" s="364"/>
      <c r="N51" s="365"/>
      <c r="O51" s="365"/>
      <c r="P51" s="364"/>
      <c r="Q51" s="365"/>
      <c r="R51" s="364"/>
      <c r="S51" s="371"/>
      <c r="T51" s="368"/>
      <c r="U51" s="368"/>
      <c r="V51" s="368"/>
      <c r="Z51" s="340"/>
      <c r="AA51" s="10"/>
      <c r="AB51" s="10"/>
    </row>
    <row r="52" spans="1:28" ht="15" hidden="1">
      <c r="A52" s="361"/>
      <c r="B52" s="2" t="s">
        <v>138</v>
      </c>
      <c r="C52" s="3" t="s">
        <v>139</v>
      </c>
      <c r="D52" s="26"/>
      <c r="E52" s="83"/>
      <c r="F52" s="83"/>
      <c r="G52" s="84"/>
      <c r="H52" s="365"/>
      <c r="I52" s="364"/>
      <c r="J52" s="365"/>
      <c r="K52" s="364"/>
      <c r="L52" s="365"/>
      <c r="M52" s="364"/>
      <c r="N52" s="365"/>
      <c r="O52" s="365"/>
      <c r="P52" s="364"/>
      <c r="Q52" s="365"/>
      <c r="R52" s="364"/>
      <c r="S52" s="371"/>
      <c r="T52" s="368"/>
      <c r="U52" s="368"/>
      <c r="V52" s="368"/>
      <c r="Z52" s="340"/>
      <c r="AA52" s="10"/>
      <c r="AB52" s="10"/>
    </row>
    <row r="53" spans="1:28" ht="15" hidden="1">
      <c r="A53" s="361"/>
      <c r="D53" s="26"/>
      <c r="E53" s="83"/>
      <c r="F53" s="83"/>
      <c r="G53" s="84"/>
      <c r="H53" s="365"/>
      <c r="I53" s="364"/>
      <c r="J53" s="365"/>
      <c r="K53" s="364"/>
      <c r="L53" s="365"/>
      <c r="M53" s="364"/>
      <c r="N53" s="365"/>
      <c r="O53" s="365"/>
      <c r="P53" s="364"/>
      <c r="Q53" s="365"/>
      <c r="R53" s="364"/>
      <c r="S53" s="371"/>
      <c r="T53" s="368"/>
      <c r="U53" s="368"/>
      <c r="V53" s="368"/>
      <c r="Z53" s="340"/>
      <c r="AA53" s="10"/>
      <c r="AB53" s="10"/>
    </row>
    <row r="54" spans="1:28" ht="15" hidden="1">
      <c r="A54" s="361"/>
      <c r="B54" s="2" t="s">
        <v>140</v>
      </c>
      <c r="C54" s="3" t="s">
        <v>141</v>
      </c>
      <c r="D54" s="26"/>
      <c r="E54" s="83"/>
      <c r="F54" s="83"/>
      <c r="G54" s="84"/>
      <c r="H54" s="365"/>
      <c r="I54" s="364"/>
      <c r="J54" s="365"/>
      <c r="K54" s="364"/>
      <c r="L54" s="365"/>
      <c r="M54" s="364"/>
      <c r="N54" s="365"/>
      <c r="O54" s="365"/>
      <c r="P54" s="364"/>
      <c r="Q54" s="365"/>
      <c r="R54" s="364"/>
      <c r="S54" s="371"/>
      <c r="T54" s="368"/>
      <c r="U54" s="368"/>
      <c r="V54" s="368"/>
      <c r="Z54" s="340"/>
      <c r="AA54" s="10"/>
      <c r="AB54" s="10"/>
    </row>
    <row r="55" spans="1:28" ht="15" hidden="1">
      <c r="A55" s="361"/>
      <c r="D55" s="26"/>
      <c r="E55" s="83"/>
      <c r="F55" s="83"/>
      <c r="G55" s="84"/>
      <c r="H55" s="365"/>
      <c r="I55" s="364"/>
      <c r="J55" s="365"/>
      <c r="K55" s="364"/>
      <c r="L55" s="365"/>
      <c r="M55" s="364"/>
      <c r="N55" s="365"/>
      <c r="O55" s="365"/>
      <c r="P55" s="364"/>
      <c r="Q55" s="365"/>
      <c r="R55" s="364"/>
      <c r="S55" s="371"/>
      <c r="T55" s="368"/>
      <c r="U55" s="368"/>
      <c r="V55" s="368"/>
      <c r="Z55" s="340"/>
      <c r="AA55" s="10"/>
      <c r="AB55" s="10"/>
    </row>
    <row r="56" spans="1:28" ht="15" hidden="1">
      <c r="A56" s="361"/>
      <c r="B56" s="2" t="s">
        <v>142</v>
      </c>
      <c r="C56" s="3" t="s">
        <v>143</v>
      </c>
      <c r="D56" s="26"/>
      <c r="E56" s="83"/>
      <c r="F56" s="83"/>
      <c r="G56" s="84"/>
      <c r="H56" s="365"/>
      <c r="I56" s="364"/>
      <c r="J56" s="365"/>
      <c r="K56" s="364"/>
      <c r="L56" s="365"/>
      <c r="M56" s="364"/>
      <c r="N56" s="365"/>
      <c r="O56" s="365"/>
      <c r="P56" s="364"/>
      <c r="Q56" s="365"/>
      <c r="R56" s="364"/>
      <c r="S56" s="371"/>
      <c r="T56" s="368"/>
      <c r="U56" s="368"/>
      <c r="V56" s="368"/>
      <c r="Z56" s="340"/>
      <c r="AA56" s="10"/>
      <c r="AB56" s="10"/>
    </row>
    <row r="57" spans="1:28">
      <c r="A57" s="361"/>
      <c r="D57" s="26"/>
      <c r="E57" s="90">
        <v>2109.3000000000002</v>
      </c>
      <c r="F57" s="90"/>
      <c r="G57" s="91">
        <v>2665.0099999999998</v>
      </c>
      <c r="H57" s="380"/>
      <c r="I57" s="381"/>
      <c r="J57" s="380"/>
      <c r="K57" s="381"/>
      <c r="L57" s="380"/>
      <c r="M57" s="381"/>
      <c r="N57" s="380"/>
      <c r="O57" s="380"/>
      <c r="P57" s="381"/>
      <c r="Q57" s="380"/>
      <c r="R57" s="381"/>
      <c r="S57" s="93"/>
      <c r="T57" s="94"/>
      <c r="U57" s="94"/>
      <c r="V57" s="93"/>
      <c r="W57" s="94"/>
      <c r="X57" s="93"/>
      <c r="Y57" s="94"/>
      <c r="Z57" s="94"/>
      <c r="AA57" s="94"/>
      <c r="AB57" s="94"/>
    </row>
    <row r="58" spans="1:28" ht="6.75" customHeight="1">
      <c r="A58" s="361"/>
      <c r="D58" s="26"/>
      <c r="E58" s="83"/>
      <c r="F58" s="83"/>
      <c r="G58" s="84"/>
      <c r="H58" s="365"/>
      <c r="I58" s="364"/>
      <c r="J58" s="365"/>
      <c r="K58" s="364"/>
      <c r="L58" s="365"/>
      <c r="M58" s="364"/>
      <c r="N58" s="365"/>
      <c r="O58" s="365"/>
      <c r="P58" s="364"/>
      <c r="Q58" s="365"/>
      <c r="R58" s="364"/>
      <c r="S58" s="371"/>
      <c r="T58" s="368"/>
      <c r="U58" s="368"/>
      <c r="V58" s="368"/>
      <c r="Z58" s="340"/>
      <c r="AA58" s="10"/>
      <c r="AB58" s="10"/>
    </row>
    <row r="59" spans="1:28">
      <c r="A59" s="361"/>
      <c r="B59" s="16" t="s">
        <v>144</v>
      </c>
      <c r="C59" s="385" t="s">
        <v>145</v>
      </c>
      <c r="D59" s="26"/>
      <c r="E59" s="386">
        <v>5420.0000000000009</v>
      </c>
      <c r="F59" s="386"/>
      <c r="G59" s="387">
        <v>4907.2800000000043</v>
      </c>
      <c r="H59" s="395"/>
      <c r="I59" s="396"/>
      <c r="J59" s="395"/>
      <c r="K59" s="396"/>
      <c r="L59" s="395"/>
      <c r="M59" s="396"/>
      <c r="N59" s="395"/>
      <c r="O59" s="395"/>
      <c r="P59" s="396"/>
      <c r="Q59" s="395"/>
      <c r="R59" s="396"/>
      <c r="S59" s="93"/>
      <c r="T59" s="94"/>
      <c r="U59" s="94"/>
      <c r="V59" s="93"/>
      <c r="W59" s="94"/>
      <c r="X59" s="93"/>
      <c r="Y59" s="94"/>
      <c r="Z59" s="94"/>
      <c r="AA59" s="94"/>
      <c r="AB59" s="94"/>
    </row>
    <row r="60" spans="1:28" ht="9" customHeight="1">
      <c r="A60" s="361"/>
      <c r="D60" s="26"/>
      <c r="E60" s="402"/>
      <c r="F60" s="402"/>
      <c r="G60" s="403"/>
      <c r="H60" s="363"/>
      <c r="I60" s="364"/>
      <c r="J60" s="365"/>
      <c r="K60" s="366"/>
      <c r="L60" s="365"/>
      <c r="M60" s="366"/>
      <c r="N60" s="363"/>
      <c r="O60" s="363"/>
      <c r="P60" s="366"/>
      <c r="Q60" s="365"/>
      <c r="R60" s="364"/>
      <c r="S60" s="371"/>
      <c r="T60" s="368"/>
      <c r="U60" s="368"/>
      <c r="V60" s="368"/>
      <c r="Z60" s="340"/>
      <c r="AA60" s="10"/>
      <c r="AB60" s="10"/>
    </row>
    <row r="61" spans="1:28">
      <c r="A61" s="361"/>
      <c r="B61" s="16" t="s">
        <v>146</v>
      </c>
      <c r="C61" s="385" t="s">
        <v>147</v>
      </c>
      <c r="D61" s="26"/>
      <c r="E61" s="83"/>
      <c r="F61" s="83"/>
      <c r="G61" s="84"/>
      <c r="H61" s="363"/>
      <c r="I61" s="364"/>
      <c r="J61" s="365"/>
      <c r="K61" s="366"/>
      <c r="L61" s="365"/>
      <c r="M61" s="366"/>
      <c r="N61" s="363"/>
      <c r="O61" s="363"/>
      <c r="P61" s="366"/>
      <c r="Q61" s="365"/>
      <c r="R61" s="364"/>
      <c r="S61" s="371"/>
      <c r="T61" s="368"/>
      <c r="U61" s="368"/>
      <c r="V61" s="368"/>
      <c r="Z61" s="340"/>
      <c r="AA61" s="10"/>
      <c r="AB61" s="10"/>
    </row>
    <row r="62" spans="1:28">
      <c r="A62" s="361"/>
      <c r="C62" s="290" t="s">
        <v>148</v>
      </c>
      <c r="D62" s="26"/>
      <c r="E62" s="83"/>
      <c r="F62" s="83"/>
      <c r="G62" s="84"/>
      <c r="H62" s="363"/>
      <c r="I62" s="364"/>
      <c r="J62" s="365"/>
      <c r="K62" s="366"/>
      <c r="L62" s="365"/>
      <c r="M62" s="366"/>
      <c r="N62" s="363"/>
      <c r="O62" s="363"/>
      <c r="P62" s="366"/>
      <c r="Q62" s="365"/>
      <c r="R62" s="364"/>
      <c r="S62" s="371"/>
      <c r="T62" s="368"/>
      <c r="U62" s="368"/>
      <c r="V62" s="368"/>
      <c r="Z62" s="340"/>
      <c r="AA62" s="10"/>
      <c r="AB62" s="10"/>
    </row>
    <row r="63" spans="1:28" ht="31.5" customHeight="1">
      <c r="A63" s="401"/>
      <c r="C63" s="290" t="s">
        <v>149</v>
      </c>
      <c r="D63" s="26"/>
      <c r="E63" s="83">
        <v>-63.8</v>
      </c>
      <c r="F63" s="83"/>
      <c r="G63" s="84">
        <v>-40.21</v>
      </c>
      <c r="H63" s="404"/>
      <c r="I63" s="405"/>
      <c r="J63" s="404"/>
      <c r="K63" s="405"/>
      <c r="L63" s="404"/>
      <c r="M63" s="405"/>
      <c r="N63" s="404"/>
      <c r="O63" s="404"/>
      <c r="P63" s="405"/>
      <c r="Q63" s="404"/>
      <c r="R63" s="405"/>
      <c r="S63" s="406"/>
      <c r="T63" s="407"/>
      <c r="U63" s="407"/>
      <c r="V63" s="407"/>
      <c r="W63" s="408"/>
      <c r="Z63" s="340"/>
      <c r="AA63" s="10"/>
      <c r="AB63" s="10"/>
    </row>
    <row r="64" spans="1:28" ht="33" customHeight="1">
      <c r="A64" s="401"/>
      <c r="C64" s="290" t="s">
        <v>150</v>
      </c>
      <c r="D64" s="26"/>
      <c r="E64" s="83">
        <v>4.7</v>
      </c>
      <c r="F64" s="83"/>
      <c r="G64" s="84">
        <v>14.3</v>
      </c>
      <c r="H64" s="404"/>
      <c r="I64" s="405"/>
      <c r="J64" s="404"/>
      <c r="K64" s="405"/>
      <c r="L64" s="404"/>
      <c r="M64" s="405"/>
      <c r="N64" s="404"/>
      <c r="O64" s="404"/>
      <c r="P64" s="405"/>
      <c r="Q64" s="404"/>
      <c r="R64" s="405"/>
      <c r="S64" s="406"/>
      <c r="T64" s="407"/>
      <c r="U64" s="407"/>
      <c r="V64" s="407"/>
      <c r="W64" s="408"/>
      <c r="Z64" s="340"/>
      <c r="AA64" s="10"/>
      <c r="AB64" s="10"/>
    </row>
    <row r="65" spans="1:32" ht="15" hidden="1">
      <c r="A65" s="361"/>
      <c r="C65" s="283" t="s">
        <v>151</v>
      </c>
      <c r="D65" s="26"/>
      <c r="E65" s="90">
        <v>-59.099999999999994</v>
      </c>
      <c r="F65" s="90"/>
      <c r="G65" s="91">
        <v>-25.91</v>
      </c>
      <c r="H65" s="380"/>
      <c r="I65" s="409"/>
      <c r="J65" s="380"/>
      <c r="K65" s="409"/>
      <c r="L65" s="380"/>
      <c r="M65" s="381"/>
      <c r="N65" s="380"/>
      <c r="O65" s="380"/>
      <c r="P65" s="381"/>
      <c r="Q65" s="380"/>
      <c r="R65" s="381"/>
      <c r="S65" s="93"/>
      <c r="T65" s="94"/>
      <c r="U65" s="94"/>
      <c r="V65" s="93"/>
      <c r="W65" s="94"/>
      <c r="X65" s="93"/>
      <c r="Y65" s="94"/>
      <c r="Z65" s="94"/>
      <c r="AA65" s="94"/>
      <c r="AB65" s="94"/>
    </row>
    <row r="66" spans="1:32" ht="16.5" hidden="1" customHeight="1">
      <c r="A66" s="361"/>
      <c r="C66" s="290" t="s">
        <v>152</v>
      </c>
      <c r="D66" s="26"/>
      <c r="E66" s="83">
        <v>0</v>
      </c>
      <c r="F66" s="83"/>
      <c r="G66" s="84">
        <v>0</v>
      </c>
      <c r="H66" s="363"/>
      <c r="I66" s="364"/>
      <c r="J66" s="365"/>
      <c r="K66" s="366"/>
      <c r="L66" s="365"/>
      <c r="M66" s="366"/>
      <c r="N66" s="363"/>
      <c r="O66" s="363"/>
      <c r="P66" s="366"/>
      <c r="Q66" s="365"/>
      <c r="R66" s="410"/>
      <c r="S66" s="371"/>
      <c r="T66" s="368"/>
      <c r="U66" s="368"/>
      <c r="V66" s="368"/>
      <c r="Z66" s="340"/>
      <c r="AA66" s="10"/>
      <c r="AB66" s="10"/>
    </row>
    <row r="67" spans="1:32" ht="31.5" hidden="1" customHeight="1">
      <c r="A67" s="361"/>
      <c r="C67" s="290" t="s">
        <v>153</v>
      </c>
      <c r="D67" s="26"/>
      <c r="E67" s="83">
        <v>0</v>
      </c>
      <c r="F67" s="83"/>
      <c r="G67" s="84">
        <v>0</v>
      </c>
      <c r="H67" s="363"/>
      <c r="I67" s="364"/>
      <c r="J67" s="365"/>
      <c r="K67" s="366"/>
      <c r="L67" s="365"/>
      <c r="M67" s="366"/>
      <c r="N67" s="363"/>
      <c r="O67" s="363"/>
      <c r="P67" s="366"/>
      <c r="Q67" s="365"/>
      <c r="R67" s="364"/>
      <c r="S67" s="371"/>
      <c r="T67" s="368"/>
      <c r="U67" s="368"/>
      <c r="V67" s="368"/>
      <c r="Z67" s="340"/>
      <c r="AA67" s="10"/>
      <c r="AB67" s="10"/>
    </row>
    <row r="68" spans="1:32" ht="15" hidden="1">
      <c r="A68" s="361"/>
      <c r="C68" s="283" t="s">
        <v>154</v>
      </c>
      <c r="D68" s="26"/>
      <c r="E68" s="90">
        <v>0</v>
      </c>
      <c r="F68" s="90"/>
      <c r="G68" s="91">
        <v>0</v>
      </c>
      <c r="H68" s="380"/>
      <c r="I68" s="381"/>
      <c r="J68" s="380"/>
      <c r="K68" s="381"/>
      <c r="L68" s="380"/>
      <c r="M68" s="381"/>
      <c r="N68" s="380"/>
      <c r="O68" s="380"/>
      <c r="P68" s="381"/>
      <c r="Q68" s="380"/>
      <c r="R68" s="381"/>
      <c r="S68" s="93"/>
      <c r="T68" s="94"/>
      <c r="U68" s="94"/>
      <c r="V68" s="93"/>
      <c r="W68" s="94"/>
      <c r="X68" s="93"/>
      <c r="Y68" s="94"/>
      <c r="Z68" s="94"/>
      <c r="AA68" s="94"/>
      <c r="AB68" s="94"/>
    </row>
    <row r="69" spans="1:32" ht="6.75" customHeight="1">
      <c r="A69" s="411"/>
      <c r="B69" s="81"/>
      <c r="C69" s="139"/>
      <c r="D69" s="65"/>
      <c r="E69" s="107"/>
      <c r="F69" s="107"/>
      <c r="G69" s="109"/>
      <c r="H69" s="412"/>
      <c r="I69" s="410"/>
      <c r="J69" s="413"/>
      <c r="K69" s="414"/>
      <c r="L69" s="413"/>
      <c r="M69" s="414"/>
      <c r="N69" s="412"/>
      <c r="O69" s="412"/>
      <c r="P69" s="414"/>
      <c r="Q69" s="413"/>
      <c r="R69" s="410"/>
      <c r="S69" s="371"/>
      <c r="T69" s="368"/>
      <c r="U69" s="368"/>
      <c r="V69" s="368"/>
      <c r="X69" s="415"/>
      <c r="Y69" s="415"/>
      <c r="Z69" s="415"/>
      <c r="AA69" s="12"/>
      <c r="AB69" s="12"/>
    </row>
    <row r="70" spans="1:32">
      <c r="A70" s="361"/>
      <c r="C70" s="385" t="s">
        <v>147</v>
      </c>
      <c r="D70" s="26"/>
      <c r="E70" s="386">
        <v>-59.099999999999994</v>
      </c>
      <c r="F70" s="386"/>
      <c r="G70" s="387">
        <v>-25.91</v>
      </c>
      <c r="H70" s="395"/>
      <c r="I70" s="396"/>
      <c r="J70" s="395"/>
      <c r="K70" s="396"/>
      <c r="L70" s="395"/>
      <c r="M70" s="396"/>
      <c r="N70" s="395"/>
      <c r="O70" s="395"/>
      <c r="P70" s="396"/>
      <c r="Q70" s="395"/>
      <c r="R70" s="396"/>
      <c r="S70" s="93"/>
      <c r="T70" s="94"/>
      <c r="U70" s="94"/>
      <c r="V70" s="93"/>
      <c r="W70" s="94"/>
      <c r="X70" s="93"/>
      <c r="Y70" s="94"/>
      <c r="Z70" s="94"/>
      <c r="AA70" s="94"/>
      <c r="AB70" s="94"/>
    </row>
    <row r="71" spans="1:32" ht="9" customHeight="1" thickBot="1">
      <c r="A71" s="411"/>
      <c r="B71" s="81"/>
      <c r="C71" s="160"/>
      <c r="D71" s="65"/>
      <c r="E71" s="107"/>
      <c r="F71" s="107"/>
      <c r="G71" s="109"/>
      <c r="H71" s="363"/>
      <c r="I71" s="364"/>
      <c r="J71" s="416"/>
      <c r="K71" s="366"/>
      <c r="L71" s="416"/>
      <c r="M71" s="366"/>
      <c r="N71" s="363"/>
      <c r="O71" s="363"/>
      <c r="P71" s="366"/>
      <c r="Q71" s="365"/>
      <c r="R71" s="364"/>
      <c r="S71" s="371"/>
      <c r="T71" s="368"/>
      <c r="U71" s="368"/>
      <c r="V71" s="368"/>
      <c r="X71" s="415"/>
      <c r="Y71" s="415"/>
      <c r="Z71" s="415"/>
      <c r="AA71" s="12"/>
      <c r="AB71" s="12"/>
    </row>
    <row r="72" spans="1:32" ht="43.5" thickBot="1">
      <c r="A72" s="361"/>
      <c r="B72" s="16" t="s">
        <v>136</v>
      </c>
      <c r="C72" s="269" t="s">
        <v>155</v>
      </c>
      <c r="D72" s="26"/>
      <c r="E72" s="417">
        <v>5360.9000000000005</v>
      </c>
      <c r="F72" s="417"/>
      <c r="G72" s="418">
        <v>4881.3700000000044</v>
      </c>
      <c r="H72" s="419"/>
      <c r="I72" s="420"/>
      <c r="J72" s="421"/>
      <c r="K72" s="420"/>
      <c r="L72" s="421"/>
      <c r="M72" s="420"/>
      <c r="N72" s="419"/>
      <c r="O72" s="419"/>
      <c r="P72" s="420"/>
      <c r="Q72" s="419"/>
      <c r="R72" s="420"/>
      <c r="S72" s="417"/>
      <c r="T72" s="418"/>
      <c r="U72" s="418"/>
      <c r="V72" s="417"/>
      <c r="W72" s="418"/>
      <c r="X72" s="417"/>
      <c r="Y72" s="418"/>
      <c r="Z72" s="418"/>
      <c r="AA72" s="418"/>
      <c r="AB72" s="418"/>
    </row>
    <row r="73" spans="1:32" ht="6" customHeight="1" thickTop="1">
      <c r="A73" s="361"/>
      <c r="B73" s="16"/>
      <c r="D73" s="26"/>
      <c r="E73" s="276"/>
      <c r="F73" s="276"/>
      <c r="G73" s="276"/>
      <c r="H73" s="363"/>
      <c r="I73" s="364"/>
      <c r="J73" s="363"/>
      <c r="K73" s="366"/>
      <c r="L73" s="363"/>
      <c r="M73" s="366"/>
      <c r="N73" s="363"/>
      <c r="O73" s="363"/>
      <c r="P73" s="366"/>
      <c r="Q73" s="365"/>
      <c r="R73" s="364"/>
      <c r="S73" s="367"/>
      <c r="T73" s="93"/>
      <c r="U73" s="94"/>
      <c r="V73" s="94"/>
      <c r="W73" s="93"/>
      <c r="X73" s="94"/>
      <c r="Y73" s="93"/>
      <c r="Z73" s="94"/>
      <c r="AA73" s="422"/>
    </row>
    <row r="74" spans="1:32" ht="28.5">
      <c r="A74" s="361"/>
      <c r="B74" s="16" t="s">
        <v>138</v>
      </c>
      <c r="C74" s="269" t="s">
        <v>156</v>
      </c>
      <c r="D74" s="26">
        <v>30</v>
      </c>
      <c r="E74" s="276"/>
      <c r="F74" s="276"/>
      <c r="G74" s="276"/>
      <c r="H74" s="363"/>
      <c r="I74" s="364"/>
      <c r="J74" s="363"/>
      <c r="K74" s="366"/>
      <c r="L74" s="363"/>
      <c r="M74" s="366"/>
      <c r="N74" s="363"/>
      <c r="O74" s="363"/>
      <c r="P74" s="366"/>
      <c r="Q74" s="365"/>
      <c r="R74" s="364"/>
      <c r="S74" s="367"/>
      <c r="T74" s="95"/>
      <c r="U74" s="95"/>
      <c r="V74" s="95"/>
      <c r="W74" s="95"/>
      <c r="X74" s="423"/>
      <c r="Y74" s="415"/>
      <c r="Z74" s="415"/>
      <c r="AA74" s="239"/>
    </row>
    <row r="75" spans="1:32">
      <c r="A75" s="361"/>
      <c r="C75" s="37" t="s">
        <v>157</v>
      </c>
      <c r="D75" s="26"/>
      <c r="E75" s="424">
        <v>16.824999999999999</v>
      </c>
      <c r="F75" s="424"/>
      <c r="G75" s="425">
        <v>15.233000000000001</v>
      </c>
      <c r="H75" s="426"/>
      <c r="I75" s="427"/>
      <c r="J75" s="426"/>
      <c r="K75" s="428"/>
      <c r="L75" s="426"/>
      <c r="M75" s="428"/>
      <c r="N75" s="426"/>
      <c r="O75" s="426"/>
      <c r="P75" s="428"/>
      <c r="Q75" s="429"/>
      <c r="R75" s="427"/>
      <c r="S75" s="430"/>
      <c r="T75" s="95"/>
      <c r="U75" s="95"/>
      <c r="V75" s="95"/>
      <c r="W75" s="100"/>
      <c r="X75" s="95"/>
      <c r="Y75" s="100"/>
      <c r="Z75" s="95"/>
      <c r="AA75" s="431"/>
    </row>
    <row r="76" spans="1:32">
      <c r="A76" s="361"/>
      <c r="C76" s="37" t="s">
        <v>158</v>
      </c>
      <c r="D76" s="26"/>
      <c r="E76" s="424">
        <v>16.811</v>
      </c>
      <c r="F76" s="424"/>
      <c r="G76" s="425">
        <v>15.233000000000001</v>
      </c>
      <c r="H76" s="426"/>
      <c r="I76" s="427"/>
      <c r="J76" s="426"/>
      <c r="K76" s="428"/>
      <c r="L76" s="426"/>
      <c r="M76" s="428"/>
      <c r="N76" s="426"/>
      <c r="O76" s="426"/>
      <c r="P76" s="428"/>
      <c r="Q76" s="429"/>
      <c r="R76" s="427"/>
      <c r="S76" s="430"/>
      <c r="T76" s="95"/>
      <c r="U76" s="95"/>
      <c r="V76" s="95"/>
      <c r="W76" s="100"/>
      <c r="X76" s="95"/>
      <c r="Y76" s="100"/>
      <c r="Z76" s="95"/>
      <c r="AA76" s="431"/>
    </row>
    <row r="77" spans="1:32" ht="6" customHeight="1" thickBot="1">
      <c r="A77" s="432"/>
      <c r="C77" s="163"/>
      <c r="D77" s="4"/>
      <c r="E77" s="433"/>
      <c r="F77" s="433"/>
      <c r="G77" s="217"/>
      <c r="H77" s="434"/>
      <c r="I77" s="435"/>
      <c r="J77" s="434"/>
      <c r="K77" s="436"/>
      <c r="L77" s="434"/>
      <c r="M77" s="436"/>
      <c r="N77" s="434"/>
      <c r="O77" s="434"/>
      <c r="P77" s="436"/>
      <c r="Q77" s="437"/>
      <c r="R77" s="438"/>
      <c r="S77" s="12"/>
      <c r="T77" s="95"/>
      <c r="U77" s="95"/>
      <c r="V77" s="95"/>
      <c r="W77" s="95"/>
      <c r="X77" s="423"/>
      <c r="Y77" s="415"/>
      <c r="Z77" s="415"/>
      <c r="AA77" s="239"/>
    </row>
    <row r="78" spans="1:32">
      <c r="A78" s="15"/>
      <c r="B78" s="439"/>
      <c r="C78" s="132" t="str">
        <f>A.ISEC_BS!C74</f>
        <v xml:space="preserve">Significant accounting policies </v>
      </c>
      <c r="D78" s="440">
        <v>2</v>
      </c>
      <c r="E78" s="176"/>
      <c r="F78" s="176"/>
      <c r="G78" s="177"/>
      <c r="H78" s="198"/>
      <c r="I78" s="198"/>
      <c r="J78" s="198"/>
      <c r="K78" s="198"/>
      <c r="L78" s="198"/>
      <c r="M78" s="198"/>
      <c r="N78" s="198"/>
      <c r="O78" s="198"/>
      <c r="P78" s="198"/>
      <c r="S78" s="95"/>
      <c r="T78" s="95"/>
      <c r="U78" s="100"/>
      <c r="V78" s="100"/>
      <c r="W78" s="95"/>
      <c r="X78" s="100"/>
      <c r="Y78" s="95"/>
      <c r="AA78" s="441"/>
    </row>
    <row r="79" spans="1:32" ht="8.25" customHeight="1" thickBot="1">
      <c r="A79" s="15"/>
      <c r="B79" s="139"/>
      <c r="C79" s="140"/>
      <c r="D79" s="141"/>
      <c r="E79" s="142"/>
      <c r="F79" s="142"/>
      <c r="G79" s="143"/>
      <c r="H79" s="137"/>
      <c r="I79" s="137"/>
      <c r="J79" s="137"/>
      <c r="K79" s="137"/>
      <c r="L79" s="137"/>
      <c r="M79" s="137"/>
      <c r="N79" s="137"/>
      <c r="O79" s="137"/>
      <c r="P79" s="137"/>
      <c r="Q79" s="137"/>
      <c r="R79" s="21"/>
      <c r="S79" s="442"/>
      <c r="T79" s="138"/>
      <c r="U79" s="95"/>
      <c r="V79" s="138"/>
      <c r="W79" s="138"/>
      <c r="X79" s="95"/>
      <c r="Y79" s="95"/>
      <c r="Z79" s="443"/>
      <c r="AA79" s="443"/>
      <c r="AC79" s="443"/>
      <c r="AD79" s="11"/>
      <c r="AE79" s="12"/>
      <c r="AF79" s="74"/>
    </row>
    <row r="80" spans="1:32" ht="15" thickBot="1">
      <c r="A80" s="15"/>
      <c r="C80" s="282" t="str">
        <f>A.ISEC_BS!C76</f>
        <v>The accompanying notes form an integral part of these consolidated financial statements</v>
      </c>
      <c r="H80" s="444"/>
      <c r="I80" s="445"/>
      <c r="J80" s="446"/>
      <c r="S80" s="362"/>
      <c r="T80" s="368"/>
      <c r="U80" s="368"/>
      <c r="V80" s="368"/>
      <c r="AA80" s="185"/>
    </row>
    <row r="81" spans="1:27" ht="6" customHeight="1">
      <c r="A81" s="15"/>
      <c r="C81" s="282"/>
      <c r="H81" s="447"/>
      <c r="I81" s="448"/>
      <c r="J81" s="449"/>
      <c r="S81" s="362"/>
      <c r="T81" s="368"/>
      <c r="U81" s="368"/>
      <c r="V81" s="368"/>
      <c r="AA81" s="185"/>
    </row>
    <row r="82" spans="1:27">
      <c r="A82" s="15"/>
      <c r="C82" s="17" t="s">
        <v>66</v>
      </c>
      <c r="D82" s="144" t="s">
        <v>67</v>
      </c>
      <c r="E82" s="11"/>
      <c r="F82" s="144"/>
      <c r="G82" s="146"/>
      <c r="H82" s="426"/>
      <c r="I82" s="450"/>
      <c r="J82" s="451"/>
      <c r="S82" s="452"/>
      <c r="T82" s="453"/>
      <c r="U82" s="453"/>
      <c r="V82" s="453"/>
      <c r="AA82" s="185"/>
    </row>
    <row r="83" spans="1:27">
      <c r="A83" s="15"/>
      <c r="C83" s="282"/>
      <c r="E83" s="145"/>
      <c r="F83" s="145"/>
      <c r="G83" s="146"/>
      <c r="H83" s="426"/>
      <c r="I83" s="450"/>
      <c r="J83" s="451"/>
      <c r="S83" s="362"/>
      <c r="T83" s="368"/>
      <c r="U83" s="368"/>
      <c r="AA83" s="185"/>
    </row>
    <row r="84" spans="1:27">
      <c r="A84" s="15"/>
      <c r="C84" s="282"/>
      <c r="E84" s="145"/>
      <c r="F84" s="145"/>
      <c r="G84" s="146"/>
      <c r="H84" s="426"/>
      <c r="I84" s="450"/>
      <c r="J84" s="451"/>
      <c r="S84" s="362"/>
      <c r="T84" s="368"/>
      <c r="U84" s="368"/>
      <c r="AA84" s="185"/>
    </row>
    <row r="85" spans="1:27" ht="15" thickBot="1">
      <c r="A85" s="15"/>
      <c r="C85" s="17"/>
      <c r="E85" s="145"/>
      <c r="F85" s="145"/>
      <c r="G85" s="146"/>
      <c r="H85" s="454"/>
      <c r="I85" s="455"/>
      <c r="J85" s="456"/>
      <c r="AA85" s="185"/>
    </row>
    <row r="86" spans="1:27" ht="15.75" thickTop="1" thickBot="1">
      <c r="A86" s="15"/>
      <c r="C86" s="457" t="str">
        <f>A.ISEC_BS!C82</f>
        <v>For B S R &amp; Co. LLP</v>
      </c>
      <c r="D86" s="458" t="str">
        <f>A.ISEC_BS!E82</f>
        <v>ASHVIN PAREKH</v>
      </c>
      <c r="F86" s="458"/>
      <c r="G86" s="459"/>
      <c r="H86" s="460"/>
      <c r="I86" s="314"/>
      <c r="J86" s="461"/>
      <c r="AA86" s="185"/>
    </row>
    <row r="87" spans="1:27">
      <c r="A87" s="15"/>
      <c r="C87" s="462" t="str">
        <f>A.ISEC_BS!C83</f>
        <v>Chartered Accountants</v>
      </c>
      <c r="D87" s="463" t="str">
        <f>A.ISEC_BS!E83</f>
        <v>Director</v>
      </c>
      <c r="F87" s="463"/>
      <c r="G87" s="464"/>
      <c r="I87" s="11"/>
      <c r="J87" s="11"/>
      <c r="K87" s="11"/>
      <c r="U87" s="36"/>
      <c r="V87" s="36"/>
      <c r="X87" s="415"/>
      <c r="Y87" s="415"/>
      <c r="AA87" s="239"/>
    </row>
    <row r="88" spans="1:27">
      <c r="A88" s="15"/>
      <c r="C88" s="462" t="str">
        <f>A.ISEC_BS!C84</f>
        <v>Firm Registration No.:101248W/W-100022</v>
      </c>
      <c r="D88" s="458" t="str">
        <f>A.ISEC_BS!E84</f>
        <v>DIN - 06559989</v>
      </c>
      <c r="F88" s="458"/>
      <c r="G88" s="459"/>
      <c r="I88" s="11"/>
      <c r="J88" s="11"/>
      <c r="K88" s="11"/>
      <c r="U88" s="36"/>
      <c r="V88" s="36"/>
      <c r="X88" s="415"/>
      <c r="Y88" s="415"/>
      <c r="AA88" s="239"/>
    </row>
    <row r="89" spans="1:27">
      <c r="A89" s="15"/>
      <c r="D89" s="5"/>
      <c r="F89" s="5"/>
      <c r="G89" s="465"/>
      <c r="I89" s="11"/>
      <c r="J89" s="11"/>
      <c r="K89" s="11"/>
      <c r="U89" s="36"/>
      <c r="V89" s="36"/>
      <c r="X89" s="415"/>
      <c r="Y89" s="415"/>
      <c r="AA89" s="239"/>
    </row>
    <row r="90" spans="1:27" ht="15">
      <c r="A90" s="15"/>
      <c r="C90" s="162"/>
      <c r="D90" s="159"/>
      <c r="F90" s="159"/>
      <c r="G90" s="166"/>
      <c r="I90" s="11"/>
      <c r="J90" s="11"/>
      <c r="K90" s="11"/>
      <c r="U90" s="36"/>
      <c r="V90" s="36"/>
      <c r="X90" s="415"/>
      <c r="Y90" s="415"/>
      <c r="AA90" s="239"/>
    </row>
    <row r="91" spans="1:27">
      <c r="A91" s="15"/>
      <c r="C91" s="466" t="str">
        <f>A.ISEC_BS!C87</f>
        <v>MILIND RANADE</v>
      </c>
      <c r="D91" s="458" t="str">
        <f>A.ISEC_BS!E87</f>
        <v>VIJAY CHANDOK</v>
      </c>
      <c r="F91" s="458"/>
      <c r="G91" s="459" t="s">
        <v>76</v>
      </c>
      <c r="I91" s="11"/>
      <c r="J91" s="11"/>
      <c r="K91" s="11"/>
      <c r="Q91" s="189"/>
      <c r="R91" s="158"/>
      <c r="U91" s="36"/>
      <c r="V91" s="36"/>
      <c r="X91" s="415"/>
      <c r="Y91" s="415"/>
      <c r="AA91" s="239"/>
    </row>
    <row r="92" spans="1:27">
      <c r="A92" s="15"/>
      <c r="C92" s="467" t="str">
        <f>A.ISEC_BS!C88</f>
        <v>Partner</v>
      </c>
      <c r="D92" s="463" t="str">
        <f>A.ISEC_BS!E88</f>
        <v>Managing Director &amp; CEO</v>
      </c>
      <c r="F92" s="463"/>
      <c r="G92" s="464" t="s">
        <v>79</v>
      </c>
      <c r="I92" s="11"/>
      <c r="J92" s="11"/>
      <c r="K92" s="11"/>
      <c r="Q92" s="189"/>
      <c r="R92" s="158"/>
      <c r="AA92" s="185"/>
    </row>
    <row r="93" spans="1:27">
      <c r="A93" s="15"/>
      <c r="C93" s="467" t="str">
        <f>A.ISEC_BS!C89</f>
        <v>Membership No : 100564</v>
      </c>
      <c r="D93" s="458" t="str">
        <f>A.ISEC_BS!E89</f>
        <v>DIN - 01545262</v>
      </c>
      <c r="F93" s="458"/>
      <c r="G93" s="459" t="s">
        <v>82</v>
      </c>
      <c r="Q93" s="189"/>
      <c r="R93" s="158"/>
      <c r="AA93" s="185"/>
    </row>
    <row r="94" spans="1:27">
      <c r="A94" s="15"/>
      <c r="D94" s="5"/>
      <c r="F94" s="5"/>
      <c r="G94" s="465"/>
      <c r="Q94" s="194"/>
      <c r="R94" s="165"/>
      <c r="AA94" s="185"/>
    </row>
    <row r="95" spans="1:27">
      <c r="A95" s="15"/>
      <c r="C95" s="37"/>
      <c r="D95" s="159"/>
      <c r="F95" s="159"/>
      <c r="G95" s="166"/>
      <c r="AA95" s="185"/>
    </row>
    <row r="96" spans="1:27">
      <c r="A96" s="15"/>
      <c r="C96" s="37"/>
      <c r="D96" s="458" t="str">
        <f>A.ISEC_BS!E92</f>
        <v>RAJU NANWANI</v>
      </c>
      <c r="F96" s="458"/>
      <c r="G96" s="459" t="s">
        <v>84</v>
      </c>
      <c r="AA96" s="185"/>
    </row>
    <row r="97" spans="1:30">
      <c r="A97" s="15"/>
      <c r="B97" s="167"/>
      <c r="C97" s="168" t="str">
        <f>A.ISEC_BS!C93</f>
        <v>Mumbai, May 07, 2020</v>
      </c>
      <c r="D97" s="468" t="str">
        <f>A.ISEC_BS!E93</f>
        <v>Company Secretary</v>
      </c>
      <c r="E97" s="469"/>
      <c r="F97" s="468"/>
      <c r="G97" s="470" t="s">
        <v>87</v>
      </c>
      <c r="Q97" s="189"/>
      <c r="R97" s="158"/>
      <c r="AA97" s="185"/>
    </row>
    <row r="98" spans="1:30">
      <c r="A98" s="190"/>
      <c r="B98" s="81"/>
      <c r="G98" s="198"/>
      <c r="Q98" s="189"/>
      <c r="R98" s="158"/>
      <c r="AA98" s="185"/>
    </row>
    <row r="99" spans="1:30">
      <c r="A99" s="190"/>
      <c r="B99" s="81"/>
      <c r="D99" s="191"/>
      <c r="E99" s="193"/>
      <c r="F99" s="193"/>
      <c r="G99" s="108"/>
      <c r="H99" s="108"/>
      <c r="I99" s="108"/>
      <c r="J99" s="108"/>
      <c r="K99" s="108"/>
      <c r="L99" s="108"/>
      <c r="M99" s="108"/>
      <c r="N99" s="108"/>
      <c r="O99" s="108"/>
      <c r="P99" s="108"/>
      <c r="Q99" s="194"/>
      <c r="R99" s="165"/>
      <c r="AA99" s="185"/>
    </row>
    <row r="100" spans="1:30">
      <c r="A100" s="15"/>
      <c r="B100" s="81"/>
      <c r="C100" s="160"/>
      <c r="D100" s="195"/>
      <c r="E100" s="197"/>
      <c r="F100" s="197"/>
      <c r="G100" s="198"/>
      <c r="H100" s="198"/>
      <c r="I100" s="198"/>
      <c r="J100" s="198"/>
      <c r="K100" s="198"/>
      <c r="L100" s="198"/>
      <c r="M100" s="198"/>
      <c r="N100" s="198"/>
      <c r="O100" s="198"/>
      <c r="P100" s="198"/>
      <c r="Q100" s="36"/>
      <c r="AA100" s="185"/>
    </row>
    <row r="101" spans="1:30">
      <c r="A101" s="15"/>
      <c r="C101" s="17"/>
      <c r="AA101" s="185"/>
    </row>
    <row r="102" spans="1:30">
      <c r="A102" s="15"/>
      <c r="C102" s="37"/>
      <c r="AA102" s="185"/>
    </row>
    <row r="103" spans="1:30" ht="15" thickBot="1">
      <c r="A103" s="15"/>
      <c r="B103" s="199"/>
      <c r="C103" s="200"/>
      <c r="D103" s="201"/>
      <c r="Q103" s="203"/>
      <c r="AA103" s="185"/>
    </row>
    <row r="104" spans="1:30" ht="15" thickBot="1">
      <c r="A104" s="15"/>
      <c r="B104" s="199"/>
      <c r="C104" s="204"/>
      <c r="D104" s="201"/>
      <c r="Q104" s="205"/>
      <c r="R104" s="206"/>
      <c r="AA104" s="185"/>
    </row>
    <row r="105" spans="1:30" s="215" customFormat="1" ht="15" thickBot="1">
      <c r="A105" s="207"/>
      <c r="B105" s="208"/>
      <c r="C105" s="209"/>
      <c r="D105" s="210"/>
      <c r="E105" s="212"/>
      <c r="F105" s="212"/>
      <c r="G105" s="211"/>
      <c r="H105" s="211"/>
      <c r="I105" s="211"/>
      <c r="J105" s="211"/>
      <c r="K105" s="211"/>
      <c r="L105" s="211"/>
      <c r="M105" s="211"/>
      <c r="N105" s="211"/>
      <c r="O105" s="211"/>
      <c r="P105" s="211"/>
      <c r="Q105" s="213"/>
      <c r="R105" s="214"/>
      <c r="S105" s="10"/>
      <c r="T105" s="21"/>
      <c r="U105" s="21"/>
      <c r="V105" s="21"/>
      <c r="W105" s="337"/>
      <c r="X105" s="340"/>
      <c r="Y105" s="340"/>
      <c r="AA105" s="185"/>
      <c r="AC105" s="216"/>
      <c r="AD105" s="216"/>
    </row>
    <row r="106" spans="1:30">
      <c r="A106" s="15"/>
      <c r="C106" s="37"/>
      <c r="E106" s="218"/>
      <c r="F106" s="218"/>
      <c r="G106" s="9"/>
      <c r="H106" s="9"/>
      <c r="I106" s="9"/>
      <c r="J106" s="9"/>
      <c r="K106" s="9"/>
      <c r="L106" s="9"/>
      <c r="M106" s="9"/>
      <c r="N106" s="9"/>
      <c r="O106" s="9"/>
      <c r="P106" s="9"/>
      <c r="R106" s="219"/>
      <c r="AA106" s="185"/>
    </row>
    <row r="107" spans="1:30">
      <c r="A107" s="15"/>
      <c r="B107" s="16"/>
      <c r="C107" s="17"/>
      <c r="E107" s="218"/>
      <c r="F107" s="218"/>
      <c r="G107" s="222"/>
      <c r="H107" s="222"/>
      <c r="I107" s="222"/>
      <c r="J107" s="222"/>
      <c r="K107" s="222"/>
      <c r="L107" s="222"/>
      <c r="M107" s="222"/>
      <c r="N107" s="222"/>
      <c r="O107" s="222"/>
      <c r="P107" s="222"/>
      <c r="R107" s="219"/>
      <c r="AA107" s="185"/>
    </row>
    <row r="108" spans="1:30">
      <c r="A108" s="15"/>
      <c r="C108" s="37"/>
      <c r="E108" s="218"/>
      <c r="F108" s="218"/>
      <c r="G108" s="164"/>
      <c r="H108" s="164"/>
      <c r="I108" s="164"/>
      <c r="J108" s="164"/>
      <c r="K108" s="164"/>
      <c r="L108" s="164"/>
      <c r="M108" s="164"/>
      <c r="N108" s="164"/>
      <c r="O108" s="164"/>
      <c r="P108" s="164"/>
      <c r="R108" s="219"/>
      <c r="AA108" s="185"/>
    </row>
    <row r="109" spans="1:30">
      <c r="C109" s="224"/>
      <c r="E109" s="218"/>
      <c r="F109" s="218"/>
      <c r="G109" s="6"/>
      <c r="H109" s="6"/>
      <c r="I109" s="6"/>
      <c r="J109" s="6"/>
      <c r="K109" s="6"/>
      <c r="L109" s="6"/>
      <c r="M109" s="6"/>
      <c r="N109" s="6"/>
      <c r="O109" s="6"/>
      <c r="P109" s="6"/>
      <c r="R109" s="225"/>
      <c r="AA109" s="185"/>
    </row>
    <row r="110" spans="1:30">
      <c r="C110" s="37"/>
      <c r="E110" s="218"/>
      <c r="F110" s="218"/>
      <c r="G110" s="6"/>
      <c r="H110" s="6"/>
      <c r="I110" s="6"/>
      <c r="J110" s="6"/>
      <c r="K110" s="6"/>
      <c r="L110" s="6"/>
      <c r="M110" s="6"/>
      <c r="N110" s="6"/>
      <c r="O110" s="6"/>
      <c r="P110" s="6"/>
      <c r="R110" s="225"/>
      <c r="AA110" s="185"/>
    </row>
    <row r="111" spans="1:30">
      <c r="C111" s="37"/>
      <c r="E111" s="218"/>
      <c r="F111" s="218"/>
      <c r="G111" s="6"/>
      <c r="H111" s="6"/>
      <c r="I111" s="6"/>
      <c r="J111" s="6"/>
      <c r="K111" s="6"/>
      <c r="L111" s="6"/>
      <c r="M111" s="6"/>
      <c r="N111" s="6"/>
      <c r="O111" s="6"/>
      <c r="P111" s="6"/>
      <c r="R111" s="225"/>
      <c r="S111" s="226"/>
      <c r="T111" s="227"/>
      <c r="U111" s="227"/>
      <c r="V111" s="227"/>
      <c r="X111" s="228"/>
      <c r="Y111" s="228"/>
      <c r="AA111" s="229"/>
    </row>
    <row r="112" spans="1:30">
      <c r="A112" s="15"/>
      <c r="C112" s="37"/>
      <c r="E112" s="218"/>
      <c r="F112" s="218"/>
      <c r="G112" s="6"/>
      <c r="H112" s="6"/>
      <c r="I112" s="6"/>
      <c r="J112" s="6"/>
      <c r="K112" s="6"/>
      <c r="L112" s="6"/>
      <c r="M112" s="6"/>
      <c r="N112" s="6"/>
      <c r="O112" s="6"/>
      <c r="P112" s="6"/>
      <c r="R112" s="225"/>
      <c r="S112" s="13"/>
      <c r="T112" s="230"/>
      <c r="U112" s="230"/>
      <c r="V112" s="230"/>
      <c r="W112" s="53"/>
      <c r="X112" s="231"/>
      <c r="Y112" s="231"/>
      <c r="AA112" s="232"/>
    </row>
    <row r="113" spans="1:27">
      <c r="C113" s="224"/>
      <c r="E113" s="234"/>
      <c r="F113" s="234"/>
      <c r="G113" s="233"/>
      <c r="H113" s="233"/>
      <c r="I113" s="233"/>
      <c r="J113" s="233"/>
      <c r="K113" s="233"/>
      <c r="L113" s="233"/>
      <c r="M113" s="233"/>
      <c r="N113" s="233"/>
      <c r="O113" s="233"/>
      <c r="P113" s="233"/>
      <c r="Q113" s="235"/>
      <c r="R113" s="236"/>
      <c r="S113" s="12"/>
      <c r="T113" s="36"/>
      <c r="U113" s="36"/>
      <c r="V113" s="36"/>
      <c r="X113" s="415"/>
      <c r="Y113" s="415"/>
      <c r="AA113" s="239"/>
    </row>
    <row r="114" spans="1:27" ht="15">
      <c r="B114" s="240"/>
      <c r="C114" s="17"/>
      <c r="E114" s="241"/>
      <c r="F114" s="241"/>
      <c r="G114" s="6"/>
      <c r="H114" s="6"/>
      <c r="I114" s="6"/>
      <c r="J114" s="6"/>
      <c r="K114" s="6"/>
      <c r="L114" s="6"/>
      <c r="M114" s="6"/>
      <c r="N114" s="6"/>
      <c r="O114" s="6"/>
      <c r="P114" s="6"/>
      <c r="R114" s="242"/>
      <c r="S114" s="12"/>
      <c r="T114" s="36"/>
      <c r="U114" s="36"/>
      <c r="V114" s="36"/>
      <c r="X114" s="243"/>
      <c r="Y114" s="243"/>
      <c r="AA114" s="239"/>
    </row>
    <row r="115" spans="1:27" ht="15">
      <c r="A115" s="15"/>
      <c r="C115" s="37"/>
      <c r="E115" s="218"/>
      <c r="F115" s="218"/>
      <c r="G115" s="244"/>
      <c r="H115" s="244"/>
      <c r="I115" s="244"/>
      <c r="J115" s="244"/>
      <c r="K115" s="244"/>
      <c r="L115" s="244"/>
      <c r="M115" s="244"/>
      <c r="N115" s="244"/>
      <c r="O115" s="244"/>
      <c r="P115" s="244"/>
      <c r="Q115" s="245"/>
      <c r="R115" s="219"/>
      <c r="S115" s="12"/>
      <c r="T115" s="36"/>
      <c r="U115" s="36"/>
      <c r="V115" s="36"/>
      <c r="X115" s="243"/>
      <c r="Y115" s="243"/>
      <c r="AA115" s="239"/>
    </row>
    <row r="116" spans="1:27">
      <c r="A116" s="15"/>
      <c r="B116" s="64"/>
      <c r="C116" s="246"/>
      <c r="E116" s="241"/>
      <c r="F116" s="241"/>
      <c r="G116" s="244"/>
      <c r="H116" s="244"/>
      <c r="I116" s="244"/>
      <c r="J116" s="244"/>
      <c r="K116" s="244"/>
      <c r="L116" s="244"/>
      <c r="M116" s="244"/>
      <c r="N116" s="244"/>
      <c r="O116" s="244"/>
      <c r="P116" s="244"/>
      <c r="Q116" s="245"/>
      <c r="R116" s="247"/>
      <c r="S116" s="248"/>
      <c r="T116" s="249"/>
      <c r="U116" s="249"/>
      <c r="V116" s="249"/>
      <c r="X116" s="248"/>
      <c r="Y116" s="248"/>
      <c r="AA116" s="250"/>
    </row>
    <row r="117" spans="1:27">
      <c r="A117" s="15"/>
      <c r="B117" s="64"/>
      <c r="C117" s="246"/>
      <c r="E117" s="234"/>
      <c r="F117" s="241"/>
      <c r="G117" s="244"/>
      <c r="H117" s="244"/>
      <c r="I117" s="244"/>
      <c r="J117" s="244"/>
      <c r="K117" s="244"/>
      <c r="L117" s="244"/>
      <c r="M117" s="244"/>
      <c r="N117" s="244"/>
      <c r="O117" s="244"/>
      <c r="P117" s="244"/>
      <c r="Q117" s="245"/>
      <c r="R117" s="219"/>
      <c r="S117" s="248"/>
      <c r="T117" s="249"/>
      <c r="U117" s="249"/>
      <c r="V117" s="249"/>
      <c r="X117" s="248"/>
      <c r="Y117" s="248"/>
      <c r="AA117" s="250"/>
    </row>
    <row r="118" spans="1:27">
      <c r="A118" s="15"/>
      <c r="B118" s="64"/>
      <c r="C118" s="17"/>
      <c r="E118" s="177"/>
      <c r="F118" s="177"/>
      <c r="G118" s="251"/>
      <c r="H118" s="251"/>
      <c r="I118" s="251"/>
      <c r="J118" s="251"/>
      <c r="K118" s="251"/>
      <c r="L118" s="251"/>
      <c r="M118" s="251"/>
      <c r="N118" s="251"/>
      <c r="O118" s="251"/>
      <c r="P118" s="251"/>
      <c r="Q118" s="252"/>
      <c r="R118" s="253"/>
      <c r="S118" s="248"/>
      <c r="T118" s="249"/>
      <c r="U118" s="249"/>
      <c r="V118" s="249"/>
      <c r="X118" s="254"/>
      <c r="Y118" s="254"/>
      <c r="AA118" s="255"/>
    </row>
    <row r="119" spans="1:27">
      <c r="A119" s="15"/>
      <c r="C119" s="17"/>
      <c r="E119" s="218"/>
      <c r="F119" s="218"/>
      <c r="G119" s="244"/>
      <c r="H119" s="244"/>
      <c r="I119" s="244"/>
      <c r="J119" s="244"/>
      <c r="K119" s="244"/>
      <c r="L119" s="244"/>
      <c r="M119" s="244"/>
      <c r="N119" s="244"/>
      <c r="O119" s="244"/>
      <c r="P119" s="244"/>
      <c r="Q119" s="245"/>
      <c r="R119" s="219"/>
      <c r="S119" s="248"/>
      <c r="T119" s="249"/>
      <c r="U119" s="249"/>
      <c r="V119" s="249"/>
      <c r="X119" s="248"/>
      <c r="Y119" s="248"/>
      <c r="AA119" s="250"/>
    </row>
    <row r="120" spans="1:27">
      <c r="A120" s="15"/>
      <c r="B120" s="64"/>
      <c r="C120" s="17"/>
      <c r="E120" s="218"/>
      <c r="F120" s="218"/>
      <c r="G120" s="244"/>
      <c r="H120" s="244"/>
      <c r="I120" s="244"/>
      <c r="J120" s="244"/>
      <c r="K120" s="244"/>
      <c r="L120" s="244"/>
      <c r="M120" s="244"/>
      <c r="N120" s="244"/>
      <c r="O120" s="244"/>
      <c r="P120" s="244"/>
      <c r="Q120" s="245"/>
      <c r="R120" s="219"/>
      <c r="S120" s="248"/>
      <c r="T120" s="249"/>
      <c r="U120" s="249"/>
      <c r="V120" s="249"/>
      <c r="X120" s="248"/>
      <c r="Y120" s="248"/>
      <c r="AA120" s="250"/>
    </row>
    <row r="121" spans="1:27">
      <c r="A121" s="15"/>
      <c r="C121" s="37"/>
      <c r="E121" s="218"/>
      <c r="F121" s="218"/>
      <c r="G121" s="256"/>
      <c r="H121" s="256"/>
      <c r="I121" s="256"/>
      <c r="J121" s="256"/>
      <c r="K121" s="256"/>
      <c r="L121" s="256"/>
      <c r="M121" s="256"/>
      <c r="N121" s="256"/>
      <c r="O121" s="256"/>
      <c r="P121" s="256"/>
      <c r="Q121" s="257"/>
      <c r="R121" s="225"/>
      <c r="S121" s="248"/>
      <c r="T121" s="249"/>
      <c r="U121" s="249"/>
      <c r="V121" s="249"/>
      <c r="X121" s="259"/>
      <c r="Y121" s="259"/>
      <c r="AA121" s="260"/>
    </row>
    <row r="122" spans="1:27" ht="15">
      <c r="A122" s="15"/>
      <c r="C122" s="37"/>
      <c r="E122" s="218"/>
      <c r="F122" s="218"/>
      <c r="G122" s="6"/>
      <c r="H122" s="6"/>
      <c r="I122" s="6"/>
      <c r="J122" s="6"/>
      <c r="K122" s="6"/>
      <c r="L122" s="6"/>
      <c r="M122" s="6"/>
      <c r="N122" s="6"/>
      <c r="O122" s="6"/>
      <c r="P122" s="6"/>
      <c r="R122" s="225"/>
      <c r="S122" s="248"/>
      <c r="T122" s="249"/>
      <c r="U122" s="249"/>
      <c r="V122" s="249"/>
      <c r="X122" s="243"/>
      <c r="Y122" s="243"/>
      <c r="AA122" s="239"/>
    </row>
    <row r="123" spans="1:27">
      <c r="A123" s="15"/>
      <c r="C123" s="37"/>
      <c r="E123" s="218"/>
      <c r="F123" s="218"/>
      <c r="G123" s="6"/>
      <c r="H123" s="6"/>
      <c r="I123" s="6"/>
      <c r="J123" s="6"/>
      <c r="K123" s="6"/>
      <c r="L123" s="6"/>
      <c r="M123" s="6"/>
      <c r="N123" s="6"/>
      <c r="O123" s="6"/>
      <c r="P123" s="6"/>
      <c r="R123" s="225"/>
      <c r="S123" s="248"/>
      <c r="T123" s="249"/>
      <c r="U123" s="249"/>
      <c r="V123" s="249"/>
      <c r="X123" s="261"/>
      <c r="Y123" s="261"/>
      <c r="AA123" s="262"/>
    </row>
    <row r="124" spans="1:27" ht="15">
      <c r="C124" s="37"/>
      <c r="E124" s="218"/>
      <c r="F124" s="218"/>
      <c r="G124" s="6"/>
      <c r="H124" s="6"/>
      <c r="I124" s="6"/>
      <c r="J124" s="6"/>
      <c r="K124" s="6"/>
      <c r="L124" s="6"/>
      <c r="M124" s="6"/>
      <c r="N124" s="6"/>
      <c r="O124" s="6"/>
      <c r="P124" s="6"/>
      <c r="Q124" s="36"/>
      <c r="R124" s="225"/>
      <c r="S124" s="248"/>
      <c r="T124" s="249"/>
      <c r="U124" s="249"/>
      <c r="V124" s="249"/>
      <c r="X124" s="243"/>
      <c r="Y124" s="243"/>
      <c r="AA124" s="239"/>
    </row>
    <row r="125" spans="1:27">
      <c r="A125" s="15"/>
      <c r="C125" s="37"/>
      <c r="E125" s="234"/>
      <c r="F125" s="234"/>
      <c r="G125" s="263"/>
      <c r="H125" s="263"/>
      <c r="I125" s="263"/>
      <c r="J125" s="263"/>
      <c r="K125" s="263"/>
      <c r="L125" s="263"/>
      <c r="M125" s="263"/>
      <c r="N125" s="263"/>
      <c r="O125" s="263"/>
      <c r="P125" s="263"/>
      <c r="Q125" s="264"/>
      <c r="R125" s="236"/>
      <c r="S125" s="248"/>
      <c r="T125" s="249"/>
      <c r="U125" s="249"/>
      <c r="V125" s="249"/>
      <c r="X125" s="259"/>
      <c r="Y125" s="259"/>
      <c r="AA125" s="260"/>
    </row>
    <row r="126" spans="1:27" ht="15">
      <c r="A126" s="266"/>
      <c r="C126" s="17"/>
      <c r="E126" s="7"/>
      <c r="F126" s="7"/>
      <c r="G126" s="6"/>
      <c r="H126" s="6"/>
      <c r="I126" s="6"/>
      <c r="J126" s="6"/>
      <c r="K126" s="6"/>
      <c r="L126" s="6"/>
      <c r="M126" s="6"/>
      <c r="N126" s="6"/>
      <c r="O126" s="6"/>
      <c r="P126" s="6"/>
      <c r="R126" s="242"/>
      <c r="S126" s="248"/>
      <c r="T126" s="249"/>
      <c r="U126" s="249"/>
      <c r="V126" s="249"/>
      <c r="X126" s="243"/>
      <c r="Y126" s="243"/>
      <c r="AA126" s="239"/>
    </row>
    <row r="127" spans="1:27" ht="15">
      <c r="A127" s="15"/>
      <c r="C127" s="37"/>
      <c r="E127" s="218"/>
      <c r="F127" s="218"/>
      <c r="G127" s="202"/>
      <c r="H127" s="202"/>
      <c r="I127" s="202"/>
      <c r="J127" s="202"/>
      <c r="K127" s="202"/>
      <c r="L127" s="202"/>
      <c r="M127" s="202"/>
      <c r="N127" s="202"/>
      <c r="O127" s="202"/>
      <c r="P127" s="202"/>
      <c r="Q127" s="267"/>
      <c r="R127" s="219"/>
      <c r="S127" s="248"/>
      <c r="T127" s="249"/>
      <c r="U127" s="249"/>
      <c r="V127" s="249"/>
      <c r="X127" s="243"/>
      <c r="Y127" s="243"/>
      <c r="AA127" s="239"/>
    </row>
    <row r="128" spans="1:27">
      <c r="A128" s="15"/>
      <c r="B128" s="16"/>
      <c r="C128" s="269"/>
      <c r="E128" s="218"/>
      <c r="F128" s="218"/>
      <c r="G128" s="256"/>
      <c r="H128" s="256"/>
      <c r="I128" s="256"/>
      <c r="J128" s="256"/>
      <c r="K128" s="256"/>
      <c r="L128" s="256"/>
      <c r="M128" s="256"/>
      <c r="N128" s="256"/>
      <c r="O128" s="256"/>
      <c r="P128" s="256"/>
      <c r="Q128" s="245"/>
      <c r="R128" s="219"/>
      <c r="S128" s="248"/>
      <c r="T128" s="249"/>
      <c r="U128" s="249"/>
      <c r="V128" s="249"/>
      <c r="X128" s="248"/>
      <c r="Y128" s="248"/>
      <c r="AA128" s="250"/>
    </row>
    <row r="129" spans="1:27" ht="15">
      <c r="A129" s="15"/>
      <c r="C129" s="270"/>
      <c r="E129" s="218"/>
      <c r="F129" s="218"/>
      <c r="G129" s="256"/>
      <c r="H129" s="256"/>
      <c r="I129" s="256"/>
      <c r="J129" s="256"/>
      <c r="K129" s="256"/>
      <c r="L129" s="256"/>
      <c r="M129" s="256"/>
      <c r="N129" s="256"/>
      <c r="O129" s="256"/>
      <c r="P129" s="256"/>
      <c r="Q129" s="271"/>
      <c r="R129" s="219"/>
      <c r="S129" s="248"/>
      <c r="T129" s="249"/>
      <c r="U129" s="249"/>
      <c r="V129" s="249"/>
      <c r="X129" s="248"/>
      <c r="Y129" s="248"/>
      <c r="AA129" s="250"/>
    </row>
    <row r="130" spans="1:27">
      <c r="A130" s="471"/>
      <c r="B130" s="16"/>
      <c r="C130" s="224"/>
      <c r="E130" s="218"/>
      <c r="F130" s="218"/>
      <c r="G130" s="256"/>
      <c r="H130" s="256"/>
      <c r="I130" s="256"/>
      <c r="J130" s="256"/>
      <c r="K130" s="256"/>
      <c r="L130" s="256"/>
      <c r="M130" s="256"/>
      <c r="N130" s="256"/>
      <c r="O130" s="256"/>
      <c r="P130" s="256"/>
      <c r="Q130" s="271"/>
      <c r="R130" s="219"/>
      <c r="S130" s="248"/>
      <c r="T130" s="249"/>
      <c r="U130" s="249"/>
      <c r="V130" s="249"/>
      <c r="X130" s="248"/>
      <c r="Y130" s="248"/>
      <c r="AA130" s="250"/>
    </row>
    <row r="131" spans="1:27" ht="15">
      <c r="A131" s="15"/>
      <c r="C131" s="270"/>
      <c r="E131" s="218"/>
      <c r="F131" s="218"/>
      <c r="G131" s="256"/>
      <c r="H131" s="256"/>
      <c r="I131" s="256"/>
      <c r="J131" s="256"/>
      <c r="K131" s="256"/>
      <c r="L131" s="256"/>
      <c r="M131" s="256"/>
      <c r="N131" s="256"/>
      <c r="O131" s="256"/>
      <c r="P131" s="256"/>
      <c r="Q131" s="271"/>
      <c r="R131" s="219"/>
      <c r="S131" s="248"/>
      <c r="T131" s="249"/>
      <c r="U131" s="249"/>
      <c r="V131" s="249"/>
      <c r="X131" s="248"/>
      <c r="Y131" s="248"/>
      <c r="AA131" s="250"/>
    </row>
    <row r="132" spans="1:27">
      <c r="A132" s="15"/>
      <c r="B132" s="16"/>
      <c r="C132" s="269"/>
      <c r="E132" s="218"/>
      <c r="F132" s="218"/>
      <c r="G132" s="256"/>
      <c r="H132" s="256"/>
      <c r="I132" s="256"/>
      <c r="J132" s="256"/>
      <c r="K132" s="256"/>
      <c r="L132" s="256"/>
      <c r="M132" s="256"/>
      <c r="N132" s="256"/>
      <c r="O132" s="256"/>
      <c r="P132" s="256"/>
      <c r="Q132" s="245"/>
      <c r="R132" s="219"/>
      <c r="S132" s="248"/>
      <c r="T132" s="249"/>
      <c r="U132" s="249"/>
      <c r="V132" s="249"/>
      <c r="X132" s="248"/>
      <c r="Y132" s="248"/>
      <c r="AA132" s="250"/>
    </row>
    <row r="133" spans="1:27" ht="15">
      <c r="A133" s="15"/>
      <c r="C133" s="270"/>
      <c r="E133" s="218"/>
      <c r="F133" s="218"/>
      <c r="G133" s="256"/>
      <c r="H133" s="256"/>
      <c r="I133" s="256"/>
      <c r="J133" s="256"/>
      <c r="K133" s="256"/>
      <c r="L133" s="256"/>
      <c r="M133" s="256"/>
      <c r="N133" s="256"/>
      <c r="O133" s="256"/>
      <c r="P133" s="256"/>
      <c r="Q133" s="271"/>
      <c r="R133" s="219"/>
      <c r="S133" s="248"/>
      <c r="T133" s="249"/>
      <c r="U133" s="249"/>
      <c r="V133" s="249"/>
      <c r="X133" s="259"/>
      <c r="Y133" s="259"/>
      <c r="AA133" s="260"/>
    </row>
    <row r="134" spans="1:27" ht="15">
      <c r="A134" s="15"/>
      <c r="B134" s="16"/>
      <c r="C134" s="224"/>
      <c r="E134" s="218"/>
      <c r="F134" s="218"/>
      <c r="G134" s="256"/>
      <c r="H134" s="256"/>
      <c r="I134" s="256"/>
      <c r="J134" s="256"/>
      <c r="K134" s="256"/>
      <c r="L134" s="256"/>
      <c r="M134" s="256"/>
      <c r="N134" s="256"/>
      <c r="O134" s="256"/>
      <c r="P134" s="256"/>
      <c r="Q134" s="271"/>
      <c r="R134" s="219"/>
      <c r="S134" s="248"/>
      <c r="T134" s="249"/>
      <c r="U134" s="249"/>
      <c r="V134" s="249"/>
      <c r="X134" s="243"/>
      <c r="Y134" s="243"/>
      <c r="AA134" s="239"/>
    </row>
    <row r="135" spans="1:27" ht="15">
      <c r="A135" s="15"/>
      <c r="C135" s="270"/>
      <c r="E135" s="218"/>
      <c r="F135" s="218"/>
      <c r="G135" s="256"/>
      <c r="H135" s="256"/>
      <c r="I135" s="256"/>
      <c r="J135" s="256"/>
      <c r="K135" s="256"/>
      <c r="L135" s="256"/>
      <c r="M135" s="256"/>
      <c r="N135" s="256"/>
      <c r="O135" s="256"/>
      <c r="P135" s="256"/>
      <c r="Q135" s="271"/>
      <c r="R135" s="219"/>
      <c r="S135" s="248"/>
      <c r="T135" s="249"/>
      <c r="U135" s="249"/>
      <c r="V135" s="249"/>
      <c r="X135" s="256"/>
      <c r="Y135" s="256"/>
      <c r="AA135" s="273"/>
    </row>
    <row r="136" spans="1:27" ht="15">
      <c r="A136" s="15"/>
      <c r="B136" s="16"/>
      <c r="C136" s="269"/>
      <c r="E136" s="257"/>
      <c r="F136" s="257"/>
      <c r="G136" s="256"/>
      <c r="H136" s="256"/>
      <c r="I136" s="256"/>
      <c r="J136" s="256"/>
      <c r="K136" s="256"/>
      <c r="L136" s="256"/>
      <c r="M136" s="256"/>
      <c r="N136" s="256"/>
      <c r="O136" s="256"/>
      <c r="P136" s="256"/>
      <c r="Q136" s="245"/>
      <c r="R136" s="274"/>
      <c r="S136" s="248"/>
      <c r="T136" s="249"/>
      <c r="U136" s="249"/>
      <c r="V136" s="249"/>
      <c r="X136" s="243"/>
      <c r="Y136" s="243"/>
      <c r="AA136" s="243"/>
    </row>
    <row r="137" spans="1:27" ht="15">
      <c r="A137" s="15"/>
      <c r="C137" s="270"/>
      <c r="E137" s="218"/>
      <c r="F137" s="218"/>
      <c r="G137" s="256"/>
      <c r="H137" s="256"/>
      <c r="I137" s="256"/>
      <c r="J137" s="256"/>
      <c r="K137" s="256"/>
      <c r="L137" s="256"/>
      <c r="M137" s="256"/>
      <c r="N137" s="256"/>
      <c r="O137" s="256"/>
      <c r="P137" s="256"/>
      <c r="Q137" s="271"/>
      <c r="R137" s="219"/>
      <c r="S137" s="248"/>
      <c r="T137" s="249"/>
      <c r="U137" s="249"/>
      <c r="V137" s="249"/>
      <c r="X137" s="243"/>
      <c r="Y137" s="243"/>
      <c r="AA137" s="243"/>
    </row>
    <row r="138" spans="1:27" ht="15">
      <c r="A138" s="15"/>
      <c r="B138" s="16"/>
      <c r="C138" s="17"/>
      <c r="E138" s="218"/>
      <c r="F138" s="218"/>
      <c r="G138" s="256"/>
      <c r="H138" s="256"/>
      <c r="I138" s="256"/>
      <c r="J138" s="256"/>
      <c r="K138" s="256"/>
      <c r="L138" s="256"/>
      <c r="M138" s="256"/>
      <c r="N138" s="256"/>
      <c r="O138" s="256"/>
      <c r="P138" s="256"/>
      <c r="Q138" s="276"/>
      <c r="R138" s="219"/>
      <c r="S138" s="248"/>
      <c r="T138" s="249"/>
      <c r="U138" s="249"/>
      <c r="V138" s="249"/>
      <c r="X138" s="243"/>
      <c r="Y138" s="243"/>
      <c r="AA138" s="243"/>
    </row>
    <row r="139" spans="1:27">
      <c r="A139" s="277"/>
      <c r="B139" s="278"/>
      <c r="C139" s="37"/>
      <c r="E139" s="241"/>
      <c r="F139" s="241"/>
      <c r="G139" s="244"/>
      <c r="H139" s="244"/>
      <c r="I139" s="244"/>
      <c r="J139" s="244"/>
      <c r="K139" s="244"/>
      <c r="L139" s="244"/>
      <c r="M139" s="244"/>
      <c r="N139" s="244"/>
      <c r="O139" s="244"/>
      <c r="P139" s="244"/>
      <c r="R139" s="225"/>
      <c r="S139" s="248"/>
      <c r="T139" s="249"/>
      <c r="U139" s="249"/>
      <c r="V139" s="249"/>
      <c r="X139" s="256"/>
      <c r="Y139" s="256"/>
      <c r="AA139" s="256"/>
    </row>
    <row r="140" spans="1:27" ht="15">
      <c r="A140" s="279"/>
      <c r="C140" s="37"/>
      <c r="E140" s="234"/>
      <c r="F140" s="234"/>
      <c r="G140" s="263"/>
      <c r="H140" s="263"/>
      <c r="I140" s="263"/>
      <c r="J140" s="263"/>
      <c r="K140" s="263"/>
      <c r="L140" s="263"/>
      <c r="M140" s="263"/>
      <c r="N140" s="263"/>
      <c r="O140" s="263"/>
      <c r="P140" s="263"/>
      <c r="Q140" s="264"/>
      <c r="R140" s="236"/>
      <c r="S140" s="248"/>
      <c r="T140" s="249"/>
      <c r="U140" s="249"/>
      <c r="V140" s="249"/>
      <c r="X140" s="243"/>
      <c r="Y140" s="243"/>
      <c r="AA140" s="243"/>
    </row>
    <row r="141" spans="1:27" ht="15">
      <c r="A141" s="280"/>
      <c r="B141" s="16"/>
      <c r="C141" s="17"/>
      <c r="E141" s="218"/>
      <c r="F141" s="218"/>
      <c r="G141" s="5"/>
      <c r="H141" s="5"/>
      <c r="I141" s="5"/>
      <c r="J141" s="5"/>
      <c r="K141" s="5"/>
      <c r="L141" s="5"/>
      <c r="M141" s="5"/>
      <c r="N141" s="5"/>
      <c r="O141" s="5"/>
      <c r="P141" s="5"/>
      <c r="Q141" s="62"/>
      <c r="R141" s="281"/>
      <c r="S141" s="248"/>
      <c r="T141" s="249"/>
      <c r="U141" s="249"/>
      <c r="V141" s="249"/>
      <c r="X141" s="243"/>
      <c r="Y141" s="243"/>
      <c r="AA141" s="243"/>
    </row>
    <row r="142" spans="1:27" ht="15">
      <c r="A142" s="15"/>
      <c r="C142" s="282"/>
      <c r="E142" s="218"/>
      <c r="F142" s="218"/>
      <c r="G142" s="6"/>
      <c r="H142" s="6"/>
      <c r="I142" s="6"/>
      <c r="J142" s="6"/>
      <c r="K142" s="6"/>
      <c r="L142" s="6"/>
      <c r="M142" s="6"/>
      <c r="N142" s="6"/>
      <c r="O142" s="6"/>
      <c r="P142" s="6"/>
      <c r="Q142" s="276"/>
      <c r="R142" s="219"/>
      <c r="S142" s="248"/>
      <c r="T142" s="249"/>
      <c r="U142" s="249"/>
      <c r="V142" s="249"/>
      <c r="X142" s="243"/>
      <c r="Y142" s="243"/>
      <c r="AA142" s="243"/>
    </row>
    <row r="143" spans="1:27">
      <c r="A143" s="15"/>
      <c r="B143" s="16"/>
      <c r="C143" s="283"/>
      <c r="E143" s="267"/>
      <c r="F143" s="267"/>
      <c r="G143" s="5"/>
      <c r="H143" s="5"/>
      <c r="I143" s="5"/>
      <c r="J143" s="5"/>
      <c r="K143" s="5"/>
      <c r="L143" s="5"/>
      <c r="M143" s="5"/>
      <c r="N143" s="5"/>
      <c r="O143" s="5"/>
      <c r="P143" s="5"/>
      <c r="Q143" s="267"/>
      <c r="R143" s="284"/>
      <c r="S143" s="248"/>
      <c r="T143" s="249"/>
      <c r="U143" s="249"/>
      <c r="V143" s="249"/>
      <c r="X143" s="256"/>
      <c r="Y143" s="256"/>
      <c r="AA143" s="256"/>
    </row>
    <row r="144" spans="1:27" ht="15">
      <c r="A144" s="15"/>
      <c r="B144" s="240"/>
      <c r="C144" s="285"/>
      <c r="E144" s="218"/>
      <c r="F144" s="218"/>
      <c r="G144" s="202"/>
      <c r="H144" s="202"/>
      <c r="I144" s="202"/>
      <c r="J144" s="202"/>
      <c r="K144" s="202"/>
      <c r="L144" s="202"/>
      <c r="M144" s="202"/>
      <c r="N144" s="202"/>
      <c r="O144" s="202"/>
      <c r="P144" s="202"/>
      <c r="Q144" s="267"/>
      <c r="R144" s="219"/>
      <c r="S144" s="248"/>
      <c r="T144" s="249"/>
      <c r="U144" s="249"/>
      <c r="V144" s="249"/>
      <c r="X144" s="243"/>
      <c r="Y144" s="243"/>
      <c r="AA144" s="243"/>
    </row>
    <row r="145" spans="1:30" ht="15">
      <c r="A145" s="15"/>
      <c r="B145" s="16"/>
      <c r="E145" s="218"/>
      <c r="F145" s="218"/>
      <c r="G145" s="6"/>
      <c r="H145" s="6"/>
      <c r="I145" s="6"/>
      <c r="J145" s="6"/>
      <c r="K145" s="6"/>
      <c r="L145" s="6"/>
      <c r="M145" s="6"/>
      <c r="N145" s="6"/>
      <c r="O145" s="6"/>
      <c r="P145" s="6"/>
      <c r="Q145" s="276"/>
      <c r="R145" s="286"/>
      <c r="S145" s="248"/>
      <c r="T145" s="249"/>
      <c r="U145" s="249"/>
      <c r="V145" s="249"/>
      <c r="X145" s="243"/>
      <c r="Y145" s="243"/>
      <c r="AA145" s="243"/>
    </row>
    <row r="146" spans="1:30">
      <c r="A146" s="15"/>
      <c r="E146" s="218"/>
      <c r="F146" s="218"/>
      <c r="G146" s="6"/>
      <c r="H146" s="6"/>
      <c r="I146" s="6"/>
      <c r="J146" s="6"/>
      <c r="K146" s="6"/>
      <c r="L146" s="6"/>
      <c r="M146" s="6"/>
      <c r="N146" s="6"/>
      <c r="O146" s="6"/>
      <c r="P146" s="6"/>
      <c r="Q146" s="276"/>
      <c r="R146" s="219"/>
      <c r="S146" s="248"/>
      <c r="T146" s="249"/>
      <c r="U146" s="249"/>
      <c r="V146" s="249"/>
      <c r="X146" s="248"/>
      <c r="Y146" s="248"/>
      <c r="AA146" s="248"/>
    </row>
    <row r="147" spans="1:30">
      <c r="A147" s="15"/>
      <c r="B147" s="16"/>
      <c r="E147" s="218"/>
      <c r="F147" s="218"/>
      <c r="G147" s="6"/>
      <c r="H147" s="6"/>
      <c r="I147" s="6"/>
      <c r="J147" s="6"/>
      <c r="K147" s="6"/>
      <c r="L147" s="6"/>
      <c r="M147" s="6"/>
      <c r="N147" s="6"/>
      <c r="O147" s="6"/>
      <c r="P147" s="6"/>
      <c r="Q147" s="276"/>
      <c r="R147" s="219"/>
      <c r="S147" s="248"/>
      <c r="T147" s="249"/>
      <c r="U147" s="249"/>
      <c r="V147" s="249"/>
      <c r="X147" s="248"/>
      <c r="Y147" s="248"/>
      <c r="AA147" s="248"/>
    </row>
    <row r="148" spans="1:30" ht="15">
      <c r="A148" s="15"/>
      <c r="C148" s="285"/>
      <c r="E148" s="218"/>
      <c r="F148" s="218"/>
      <c r="G148" s="6"/>
      <c r="H148" s="6"/>
      <c r="I148" s="6"/>
      <c r="J148" s="6"/>
      <c r="K148" s="6"/>
      <c r="L148" s="6"/>
      <c r="M148" s="6"/>
      <c r="N148" s="6"/>
      <c r="O148" s="6"/>
      <c r="P148" s="6"/>
      <c r="Q148" s="276"/>
      <c r="R148" s="219"/>
      <c r="S148" s="248"/>
      <c r="T148" s="249"/>
      <c r="U148" s="249"/>
      <c r="V148" s="249"/>
      <c r="X148" s="256"/>
      <c r="Y148" s="256"/>
      <c r="AA148" s="256"/>
    </row>
    <row r="149" spans="1:30" ht="15">
      <c r="A149" s="15"/>
      <c r="B149" s="16"/>
      <c r="C149" s="269"/>
      <c r="E149" s="218"/>
      <c r="F149" s="218"/>
      <c r="G149" s="6"/>
      <c r="H149" s="6"/>
      <c r="I149" s="6"/>
      <c r="J149" s="6"/>
      <c r="K149" s="6"/>
      <c r="L149" s="6"/>
      <c r="M149" s="6"/>
      <c r="N149" s="6"/>
      <c r="O149" s="6"/>
      <c r="P149" s="6"/>
      <c r="Q149" s="276"/>
      <c r="R149" s="219"/>
      <c r="S149" s="248"/>
      <c r="T149" s="249"/>
      <c r="U149" s="249"/>
      <c r="V149" s="249"/>
      <c r="X149" s="243"/>
      <c r="Y149" s="243"/>
      <c r="AA149" s="243"/>
    </row>
    <row r="150" spans="1:30" ht="15">
      <c r="A150" s="15"/>
      <c r="C150" s="285"/>
      <c r="E150" s="218"/>
      <c r="F150" s="218"/>
      <c r="G150" s="6"/>
      <c r="H150" s="6"/>
      <c r="I150" s="6"/>
      <c r="J150" s="6"/>
      <c r="K150" s="6"/>
      <c r="L150" s="6"/>
      <c r="M150" s="6"/>
      <c r="N150" s="6"/>
      <c r="O150" s="6"/>
      <c r="P150" s="6"/>
      <c r="Q150" s="276"/>
      <c r="R150" s="219"/>
      <c r="S150" s="248"/>
      <c r="T150" s="249"/>
      <c r="U150" s="249"/>
      <c r="V150" s="249"/>
      <c r="X150" s="259"/>
      <c r="Y150" s="259"/>
      <c r="AA150" s="259"/>
    </row>
    <row r="151" spans="1:30" ht="15">
      <c r="A151" s="287"/>
      <c r="B151" s="16"/>
      <c r="C151" s="269"/>
      <c r="E151" s="218"/>
      <c r="F151" s="218"/>
      <c r="G151" s="9"/>
      <c r="H151" s="9"/>
      <c r="I151" s="9"/>
      <c r="J151" s="9"/>
      <c r="K151" s="9"/>
      <c r="L151" s="9"/>
      <c r="M151" s="9"/>
      <c r="N151" s="9"/>
      <c r="O151" s="9"/>
      <c r="P151" s="9"/>
      <c r="Q151" s="276"/>
      <c r="R151" s="219"/>
      <c r="S151" s="248"/>
      <c r="T151" s="249"/>
      <c r="U151" s="249"/>
      <c r="V151" s="249"/>
      <c r="X151" s="243"/>
      <c r="Y151" s="243"/>
      <c r="AA151" s="243"/>
    </row>
    <row r="152" spans="1:30">
      <c r="A152" s="15"/>
      <c r="B152" s="16"/>
      <c r="C152" s="269"/>
      <c r="E152" s="218"/>
      <c r="F152" s="218"/>
      <c r="G152" s="6"/>
      <c r="H152" s="6"/>
      <c r="I152" s="6"/>
      <c r="J152" s="6"/>
      <c r="K152" s="6"/>
      <c r="L152" s="6"/>
      <c r="M152" s="6"/>
      <c r="N152" s="6"/>
      <c r="O152" s="6"/>
      <c r="P152" s="6"/>
      <c r="Q152" s="276"/>
      <c r="R152" s="219"/>
      <c r="S152" s="248"/>
      <c r="T152" s="249"/>
      <c r="U152" s="249"/>
      <c r="V152" s="249"/>
      <c r="X152" s="259"/>
      <c r="Y152" s="259"/>
      <c r="AA152" s="259"/>
    </row>
    <row r="153" spans="1:30" ht="15">
      <c r="A153" s="15"/>
      <c r="B153" s="16"/>
      <c r="C153" s="17"/>
      <c r="E153" s="218"/>
      <c r="F153" s="218"/>
      <c r="G153" s="289"/>
      <c r="H153" s="289"/>
      <c r="I153" s="289"/>
      <c r="J153" s="289"/>
      <c r="K153" s="289"/>
      <c r="L153" s="289"/>
      <c r="M153" s="289"/>
      <c r="N153" s="289"/>
      <c r="O153" s="289"/>
      <c r="P153" s="289"/>
      <c r="Q153" s="267"/>
      <c r="R153" s="268"/>
      <c r="S153" s="248"/>
      <c r="T153" s="249"/>
      <c r="U153" s="249"/>
      <c r="V153" s="249"/>
      <c r="X153" s="243"/>
      <c r="Y153" s="243"/>
      <c r="AA153" s="243"/>
    </row>
    <row r="154" spans="1:30">
      <c r="A154" s="287"/>
      <c r="B154" s="16"/>
      <c r="C154" s="290"/>
      <c r="E154" s="218"/>
      <c r="F154" s="218"/>
      <c r="G154" s="6"/>
      <c r="H154" s="6"/>
      <c r="I154" s="6"/>
      <c r="J154" s="6"/>
      <c r="K154" s="6"/>
      <c r="L154" s="6"/>
      <c r="M154" s="6"/>
      <c r="N154" s="6"/>
      <c r="O154" s="6"/>
      <c r="P154" s="6"/>
      <c r="Q154" s="291"/>
      <c r="R154" s="292"/>
      <c r="S154" s="248"/>
      <c r="T154" s="249"/>
      <c r="U154" s="249"/>
      <c r="V154" s="249"/>
      <c r="X154" s="259"/>
      <c r="Y154" s="259"/>
      <c r="AA154" s="259"/>
    </row>
    <row r="155" spans="1:30" s="50" customFormat="1" ht="15">
      <c r="A155" s="293"/>
      <c r="B155" s="16"/>
      <c r="C155" s="290"/>
      <c r="D155" s="191"/>
      <c r="E155" s="218"/>
      <c r="F155" s="218"/>
      <c r="G155" s="5"/>
      <c r="H155" s="5"/>
      <c r="I155" s="5"/>
      <c r="J155" s="5"/>
      <c r="K155" s="5"/>
      <c r="L155" s="5"/>
      <c r="M155" s="5"/>
      <c r="N155" s="5"/>
      <c r="O155" s="5"/>
      <c r="P155" s="5"/>
      <c r="Q155" s="21"/>
      <c r="R155" s="294"/>
      <c r="S155" s="248"/>
      <c r="T155" s="249"/>
      <c r="U155" s="249"/>
      <c r="V155" s="249"/>
      <c r="W155" s="337"/>
      <c r="X155" s="243"/>
      <c r="Y155" s="243"/>
      <c r="AA155" s="243"/>
      <c r="AC155" s="55"/>
      <c r="AD155" s="55"/>
    </row>
    <row r="156" spans="1:30">
      <c r="B156" s="16"/>
      <c r="C156" s="290"/>
      <c r="E156" s="218"/>
      <c r="F156" s="218"/>
      <c r="G156" s="5"/>
      <c r="H156" s="5"/>
      <c r="I156" s="5"/>
      <c r="J156" s="5"/>
      <c r="K156" s="5"/>
      <c r="L156" s="5"/>
      <c r="M156" s="5"/>
      <c r="N156" s="5"/>
      <c r="O156" s="5"/>
      <c r="P156" s="5"/>
      <c r="R156" s="294"/>
      <c r="S156" s="248"/>
      <c r="T156" s="249"/>
      <c r="U156" s="249"/>
      <c r="V156" s="249"/>
      <c r="X156" s="259"/>
      <c r="Y156" s="259"/>
      <c r="AA156" s="259"/>
    </row>
    <row r="157" spans="1:30" ht="15">
      <c r="A157" s="472"/>
      <c r="B157" s="296"/>
      <c r="C157" s="290"/>
      <c r="E157" s="241"/>
      <c r="F157" s="241"/>
      <c r="G157" s="297"/>
      <c r="H157" s="297"/>
      <c r="I157" s="297"/>
      <c r="J157" s="297"/>
      <c r="K157" s="297"/>
      <c r="L157" s="297"/>
      <c r="M157" s="297"/>
      <c r="N157" s="297"/>
      <c r="O157" s="297"/>
      <c r="P157" s="297"/>
      <c r="Q157" s="218"/>
      <c r="R157" s="298"/>
      <c r="S157" s="248"/>
      <c r="T157" s="249"/>
      <c r="U157" s="249"/>
      <c r="V157" s="249"/>
      <c r="X157" s="243"/>
      <c r="Y157" s="243"/>
      <c r="AA157" s="243"/>
    </row>
    <row r="158" spans="1:30">
      <c r="A158" s="472"/>
      <c r="B158" s="296"/>
      <c r="C158" s="290"/>
      <c r="E158" s="234"/>
      <c r="F158" s="234"/>
      <c r="G158" s="299"/>
      <c r="H158" s="299"/>
      <c r="I158" s="299"/>
      <c r="J158" s="299"/>
      <c r="K158" s="299"/>
      <c r="L158" s="299"/>
      <c r="M158" s="299"/>
      <c r="N158" s="299"/>
      <c r="O158" s="299"/>
      <c r="P158" s="299"/>
      <c r="Q158" s="300"/>
      <c r="R158" s="301"/>
      <c r="S158" s="248"/>
      <c r="T158" s="249"/>
      <c r="U158" s="249"/>
      <c r="V158" s="249"/>
      <c r="X158" s="259"/>
      <c r="Y158" s="259"/>
      <c r="AA158" s="259"/>
    </row>
    <row r="159" spans="1:30">
      <c r="A159" s="15"/>
      <c r="B159" s="296"/>
      <c r="C159" s="283"/>
      <c r="E159" s="241"/>
      <c r="F159" s="241"/>
      <c r="G159" s="302"/>
      <c r="H159" s="302"/>
      <c r="I159" s="302"/>
      <c r="J159" s="302"/>
      <c r="K159" s="302"/>
      <c r="L159" s="302"/>
      <c r="M159" s="302"/>
      <c r="N159" s="302"/>
      <c r="O159" s="302"/>
      <c r="P159" s="302"/>
      <c r="Q159" s="245"/>
      <c r="R159" s="247"/>
      <c r="S159" s="248"/>
      <c r="T159" s="249"/>
      <c r="U159" s="249"/>
      <c r="V159" s="249"/>
      <c r="X159" s="259"/>
      <c r="Y159" s="259"/>
      <c r="AA159" s="259"/>
    </row>
    <row r="160" spans="1:30">
      <c r="A160" s="15"/>
      <c r="B160" s="16"/>
      <c r="C160" s="290"/>
      <c r="E160" s="218"/>
      <c r="F160" s="218"/>
      <c r="G160" s="297"/>
      <c r="H160" s="297"/>
      <c r="I160" s="297"/>
      <c r="J160" s="297"/>
      <c r="K160" s="297"/>
      <c r="L160" s="297"/>
      <c r="M160" s="297"/>
      <c r="N160" s="297"/>
      <c r="O160" s="297"/>
      <c r="P160" s="297"/>
      <c r="Q160" s="194"/>
      <c r="R160" s="268"/>
      <c r="S160" s="248"/>
      <c r="T160" s="249"/>
      <c r="U160" s="249"/>
      <c r="V160" s="249"/>
      <c r="X160" s="12"/>
      <c r="Y160" s="12"/>
      <c r="AA160" s="12"/>
    </row>
    <row r="161" spans="1:27">
      <c r="A161" s="15"/>
      <c r="B161" s="16"/>
      <c r="C161" s="17"/>
      <c r="E161" s="218"/>
      <c r="F161" s="218"/>
      <c r="G161" s="5"/>
      <c r="H161" s="5"/>
      <c r="I161" s="5"/>
      <c r="J161" s="5"/>
      <c r="K161" s="5"/>
      <c r="L161" s="5"/>
      <c r="M161" s="5"/>
      <c r="N161" s="5"/>
      <c r="O161" s="5"/>
      <c r="P161" s="5"/>
      <c r="Q161" s="267"/>
      <c r="R161" s="284"/>
      <c r="S161" s="248"/>
      <c r="T161" s="249"/>
      <c r="U161" s="249"/>
      <c r="V161" s="249"/>
      <c r="X161" s="12"/>
      <c r="Y161" s="12"/>
      <c r="AA161" s="12"/>
    </row>
    <row r="162" spans="1:27">
      <c r="A162" s="15"/>
      <c r="C162" s="283"/>
      <c r="E162" s="218"/>
      <c r="F162" s="218"/>
      <c r="G162" s="5"/>
      <c r="H162" s="5"/>
      <c r="I162" s="5"/>
      <c r="J162" s="5"/>
      <c r="K162" s="5"/>
      <c r="L162" s="5"/>
      <c r="M162" s="5"/>
      <c r="N162" s="5"/>
      <c r="O162" s="5"/>
      <c r="P162" s="5"/>
      <c r="Q162" s="267"/>
      <c r="R162" s="268"/>
      <c r="S162" s="248"/>
      <c r="T162" s="249"/>
      <c r="U162" s="249"/>
      <c r="V162" s="249"/>
      <c r="X162" s="248"/>
      <c r="Y162" s="248"/>
      <c r="AA162" s="248"/>
    </row>
    <row r="163" spans="1:27">
      <c r="A163" s="15"/>
      <c r="B163" s="16"/>
      <c r="C163" s="17"/>
      <c r="E163" s="218"/>
      <c r="F163" s="218"/>
      <c r="G163" s="6"/>
      <c r="H163" s="6"/>
      <c r="I163" s="6"/>
      <c r="J163" s="6"/>
      <c r="K163" s="6"/>
      <c r="L163" s="6"/>
      <c r="M163" s="6"/>
      <c r="N163" s="6"/>
      <c r="O163" s="6"/>
      <c r="P163" s="6"/>
      <c r="Q163" s="276"/>
      <c r="R163" s="219"/>
      <c r="S163" s="248"/>
      <c r="T163" s="249"/>
      <c r="U163" s="249"/>
      <c r="V163" s="249"/>
      <c r="X163" s="248"/>
      <c r="Y163" s="248"/>
      <c r="AA163" s="248"/>
    </row>
    <row r="164" spans="1:27">
      <c r="A164" s="15"/>
      <c r="C164" s="37"/>
      <c r="E164" s="305"/>
      <c r="F164" s="305"/>
      <c r="G164" s="304"/>
      <c r="H164" s="304"/>
      <c r="I164" s="304"/>
      <c r="J164" s="304"/>
      <c r="K164" s="304"/>
      <c r="L164" s="304"/>
      <c r="M164" s="304"/>
      <c r="N164" s="304"/>
      <c r="O164" s="304"/>
      <c r="P164" s="304"/>
      <c r="Q164" s="306"/>
      <c r="R164" s="307"/>
      <c r="S164" s="248"/>
      <c r="T164" s="249"/>
      <c r="U164" s="249"/>
      <c r="V164" s="249"/>
      <c r="X164" s="12"/>
      <c r="Y164" s="12"/>
      <c r="AA164" s="12"/>
    </row>
    <row r="165" spans="1:27" ht="15" thickBot="1">
      <c r="A165" s="15"/>
      <c r="C165" s="37"/>
      <c r="D165" s="4"/>
      <c r="E165" s="305"/>
      <c r="F165" s="305"/>
      <c r="G165" s="304"/>
      <c r="H165" s="304"/>
      <c r="I165" s="304"/>
      <c r="J165" s="304"/>
      <c r="K165" s="304"/>
      <c r="L165" s="304"/>
      <c r="M165" s="304"/>
      <c r="N165" s="304"/>
      <c r="O165" s="304"/>
      <c r="P165" s="304"/>
      <c r="Q165" s="308"/>
      <c r="R165" s="473"/>
      <c r="S165" s="248"/>
      <c r="T165" s="249"/>
      <c r="U165" s="249"/>
      <c r="V165" s="249"/>
      <c r="X165" s="12"/>
      <c r="Y165" s="12"/>
      <c r="AA165" s="12"/>
    </row>
    <row r="166" spans="1:27">
      <c r="R166" s="310"/>
      <c r="S166" s="248"/>
      <c r="T166" s="249"/>
      <c r="U166" s="249"/>
      <c r="V166" s="249"/>
      <c r="X166" s="245"/>
      <c r="Y166" s="245"/>
      <c r="AA166" s="245"/>
    </row>
    <row r="167" spans="1:27">
      <c r="R167" s="474"/>
      <c r="S167" s="248"/>
      <c r="T167" s="249"/>
      <c r="U167" s="249"/>
      <c r="V167" s="249"/>
      <c r="X167" s="12"/>
      <c r="Y167" s="12"/>
      <c r="AA167" s="12"/>
    </row>
    <row r="168" spans="1:27">
      <c r="R168" s="312"/>
      <c r="S168" s="248"/>
      <c r="T168" s="249"/>
      <c r="U168" s="249"/>
      <c r="V168" s="249"/>
      <c r="X168" s="259"/>
      <c r="Y168" s="259"/>
      <c r="AA168" s="259"/>
    </row>
    <row r="169" spans="1:27" ht="15" thickBot="1">
      <c r="R169" s="314"/>
      <c r="S169" s="248"/>
      <c r="T169" s="249"/>
      <c r="U169" s="249"/>
      <c r="V169" s="36"/>
      <c r="X169" s="316"/>
      <c r="Y169" s="316"/>
      <c r="AA169" s="316"/>
    </row>
    <row r="170" spans="1:27" ht="15" thickBot="1">
      <c r="S170" s="248"/>
      <c r="T170" s="249"/>
      <c r="U170" s="249"/>
      <c r="V170" s="249"/>
      <c r="X170" s="415"/>
      <c r="Y170" s="415"/>
      <c r="AA170" s="415"/>
    </row>
    <row r="171" spans="1:27">
      <c r="C171" s="317"/>
      <c r="D171" s="318"/>
      <c r="E171" s="320"/>
      <c r="F171" s="320"/>
      <c r="G171" s="321"/>
      <c r="H171" s="321"/>
      <c r="I171" s="321"/>
      <c r="J171" s="321"/>
      <c r="K171" s="321"/>
      <c r="L171" s="321"/>
      <c r="M171" s="321"/>
      <c r="N171" s="321"/>
      <c r="O171" s="321"/>
      <c r="P171" s="321"/>
      <c r="Q171" s="322"/>
      <c r="R171" s="323"/>
      <c r="S171" s="248"/>
      <c r="T171" s="249"/>
      <c r="U171" s="249"/>
      <c r="V171" s="249"/>
      <c r="X171" s="325"/>
      <c r="Y171" s="325"/>
      <c r="AA171" s="325"/>
    </row>
    <row r="172" spans="1:27">
      <c r="C172" s="326"/>
      <c r="D172" s="191"/>
      <c r="E172" s="327"/>
      <c r="F172" s="327"/>
      <c r="G172" s="327"/>
      <c r="H172" s="327"/>
      <c r="I172" s="327"/>
      <c r="J172" s="327"/>
      <c r="K172" s="327"/>
      <c r="L172" s="327"/>
      <c r="M172" s="327"/>
      <c r="N172" s="327"/>
      <c r="O172" s="327"/>
      <c r="P172" s="327"/>
      <c r="Q172" s="242"/>
      <c r="R172" s="242"/>
      <c r="S172" s="12"/>
      <c r="T172" s="36"/>
      <c r="U172" s="36"/>
      <c r="V172" s="36"/>
      <c r="X172" s="415"/>
      <c r="Y172" s="415"/>
      <c r="AA172" s="415"/>
    </row>
    <row r="173" spans="1:27">
      <c r="C173" s="326"/>
      <c r="D173" s="191"/>
      <c r="E173" s="327"/>
      <c r="F173" s="327"/>
      <c r="G173" s="327"/>
      <c r="H173" s="327"/>
      <c r="I173" s="327"/>
      <c r="J173" s="327"/>
      <c r="K173" s="327"/>
      <c r="L173" s="327"/>
      <c r="M173" s="327"/>
      <c r="N173" s="327"/>
      <c r="O173" s="327"/>
      <c r="P173" s="327"/>
      <c r="Q173" s="242"/>
      <c r="R173" s="242"/>
      <c r="S173" s="12"/>
      <c r="T173" s="36"/>
      <c r="U173" s="36"/>
      <c r="V173" s="36"/>
      <c r="X173" s="415"/>
      <c r="Y173" s="415"/>
      <c r="AA173" s="415"/>
    </row>
    <row r="174" spans="1:27">
      <c r="C174" s="329"/>
      <c r="D174" s="191"/>
      <c r="E174" s="327"/>
      <c r="F174" s="327"/>
      <c r="G174" s="327"/>
      <c r="H174" s="327"/>
      <c r="I174" s="327"/>
      <c r="J174" s="327"/>
      <c r="K174" s="327"/>
      <c r="L174" s="327"/>
      <c r="M174" s="327"/>
      <c r="N174" s="327"/>
      <c r="O174" s="327"/>
      <c r="P174" s="327"/>
      <c r="Q174" s="242"/>
      <c r="R174" s="242"/>
    </row>
    <row r="175" spans="1:27">
      <c r="C175" s="330"/>
      <c r="D175" s="191"/>
      <c r="E175" s="327"/>
      <c r="F175" s="327"/>
      <c r="G175" s="327"/>
      <c r="H175" s="327"/>
      <c r="I175" s="327"/>
      <c r="J175" s="327"/>
      <c r="K175" s="327"/>
      <c r="L175" s="327"/>
      <c r="M175" s="327"/>
      <c r="N175" s="327"/>
      <c r="O175" s="327"/>
      <c r="P175" s="327"/>
      <c r="Q175" s="242"/>
      <c r="R175" s="242"/>
    </row>
    <row r="176" spans="1:27">
      <c r="C176" s="331"/>
      <c r="D176" s="191"/>
      <c r="E176" s="327"/>
      <c r="F176" s="327"/>
      <c r="G176" s="327"/>
      <c r="H176" s="327"/>
      <c r="I176" s="327"/>
      <c r="J176" s="327"/>
      <c r="K176" s="327"/>
      <c r="L176" s="327"/>
      <c r="M176" s="327"/>
      <c r="N176" s="327"/>
      <c r="O176" s="327"/>
      <c r="P176" s="327"/>
      <c r="Q176" s="242"/>
      <c r="R176" s="242"/>
    </row>
    <row r="177" spans="3:18">
      <c r="C177" s="330"/>
      <c r="D177" s="191"/>
      <c r="E177" s="327"/>
      <c r="F177" s="327"/>
      <c r="G177" s="327"/>
      <c r="H177" s="327"/>
      <c r="I177" s="327"/>
      <c r="J177" s="327"/>
      <c r="K177" s="327"/>
      <c r="L177" s="327"/>
      <c r="M177" s="327"/>
      <c r="N177" s="327"/>
      <c r="O177" s="327"/>
      <c r="P177" s="327"/>
      <c r="Q177" s="242"/>
      <c r="R177" s="242"/>
    </row>
    <row r="178" spans="3:18" ht="15" thickBot="1">
      <c r="C178" s="332"/>
      <c r="D178" s="333"/>
      <c r="E178" s="334"/>
      <c r="F178" s="334"/>
      <c r="G178" s="334"/>
      <c r="H178" s="334"/>
      <c r="I178" s="334"/>
      <c r="J178" s="334"/>
      <c r="K178" s="334"/>
      <c r="L178" s="334"/>
      <c r="M178" s="334"/>
      <c r="N178" s="334"/>
      <c r="O178" s="334"/>
      <c r="P178" s="334"/>
      <c r="Q178" s="335"/>
      <c r="R178" s="335"/>
    </row>
  </sheetData>
  <sheetProtection selectLockedCells="1" selectUnlockedCells="1"/>
  <protectedRanges>
    <protectedRange sqref="E118:F118 E126:F126 AD118:AJ118 Q145 Q147 AB164 Q149 Q151:Q152 Z1 Q125:Q126 AB136 AB141 AB126 AB128 AB132 AB143 AB145 AB147 AB149 AB151:AB152 AB114 E114:F114 Q112:Q114 Q128 R126 Q121:Q123 E141:F141 R118 R114 G163:P164 Q143:R143 Q132 Q141:R141 E143:F143 G109:P152 E106:F108 E136:F136" name="Range1"/>
    <protectedRange password="ED91" sqref="Q119:Q120 Q133:Q135 Q137:Q138 Q127 Q146 Q148 Q150 Q144 Q163 G165:O65493 Q142 G106:P108 R116 Q115:Q117 Q129:Q131 R168:R169 R166 R91:R103 Z86:AA65493 V77:AB77 J77 P166:Q65493 G99:Q104 H78:K79 G77:G81 Q91:Q98 J80:J86 R171:R65493 S77:U85 L77:P79 V78:AA85 P165 Z2:AA2 G2:R2" name="Range3"/>
    <protectedRange sqref="AB153:AB162 Q158:Q161 G153:Q153 G155:P160 E159:F159 C153:C162 G162:Q162 R161 R159" name="Range2_5"/>
    <protectedRange sqref="AB161:AB162 Q158 Q153 Q160:Q161 R161 G162:Q162" name="Range1_3"/>
    <protectedRange sqref="Q164" name="Range2"/>
    <protectedRange sqref="Q164" name="Range1_4"/>
    <protectedRange sqref="G91:G93 D90:D93 D95:D97 G96:G97 D86:D88 F86:G88 F95:F97 F90:F93" name="Range2_2_2"/>
    <protectedRange password="ED91" sqref="H82:H85 I81:I85" name="Range3_1"/>
    <protectedRange password="ED91" sqref="H86" name="Range3_1_1"/>
    <protectedRange sqref="X169:Y169 V169" name="Range1_3_1"/>
  </protectedRanges>
  <mergeCells count="1">
    <mergeCell ref="S1:Z1"/>
  </mergeCells>
  <conditionalFormatting sqref="W73:Z77 V10:Y62 Z21 Z25:Z62 V63:Z72">
    <cfRule type="cellIs" dxfId="70" priority="5" operator="notEqual">
      <formula>0</formula>
    </cfRule>
  </conditionalFormatting>
  <conditionalFormatting sqref="A20">
    <cfRule type="duplicateValues" dxfId="69" priority="3"/>
    <cfRule type="duplicateValues" dxfId="68" priority="4"/>
  </conditionalFormatting>
  <conditionalFormatting sqref="AA10:AA77">
    <cfRule type="cellIs" dxfId="67" priority="2" operator="notEqual">
      <formula>0</formula>
    </cfRule>
  </conditionalFormatting>
  <conditionalFormatting sqref="AB10:AB72">
    <cfRule type="cellIs" dxfId="66" priority="1" operator="notEqual">
      <formula>0</formula>
    </cfRule>
  </conditionalFormatting>
  <printOptions horizontalCentered="1"/>
  <pageMargins left="0.39370078740157483" right="0.23622047244094491" top="0.19685039370078741" bottom="0.23622047244094491" header="0.19685039370078741" footer="0.19685039370078741"/>
  <pageSetup paperSize="9" scale="69" fitToHeight="2" orientation="portrait" r:id="rId1"/>
  <headerFooter alignWithMargins="0"/>
  <rowBreaks count="3" manualBreakCount="3">
    <brk id="1" min="1" max="7" man="1"/>
    <brk id="97" min="1" max="6" man="1"/>
    <brk id="100" min="1" max="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A96"/>
  <sheetViews>
    <sheetView showGridLines="0" view="pageBreakPreview" topLeftCell="P16" zoomScale="85" zoomScaleNormal="85" zoomScaleSheetLayoutView="85" zoomScalePageLayoutView="85" workbookViewId="0">
      <selection activeCell="AC16" sqref="AC16"/>
    </sheetView>
  </sheetViews>
  <sheetFormatPr defaultRowHeight="14.25"/>
  <cols>
    <col min="1" max="1" width="12.42578125" style="478" customWidth="1"/>
    <col min="2" max="2" width="3.140625" style="475" customWidth="1"/>
    <col min="3" max="3" width="38.5703125" style="476" customWidth="1"/>
    <col min="4" max="6" width="15.28515625" style="487" hidden="1" customWidth="1"/>
    <col min="7" max="7" width="16.7109375" style="487" customWidth="1"/>
    <col min="8" max="8" width="15.7109375" style="487" hidden="1" customWidth="1"/>
    <col min="9" max="9" width="16.7109375" style="487" customWidth="1"/>
    <col min="10" max="10" width="16" style="487" customWidth="1"/>
    <col min="11" max="11" width="16.7109375" style="487" customWidth="1"/>
    <col min="12" max="15" width="15.7109375" style="487" hidden="1" customWidth="1"/>
    <col min="16" max="16" width="16.7109375" style="487" customWidth="1"/>
    <col min="17" max="18" width="15.7109375" style="487" hidden="1" customWidth="1"/>
    <col min="19" max="20" width="16.7109375" style="487" customWidth="1"/>
    <col min="21" max="21" width="14" style="587" customWidth="1"/>
    <col min="22" max="22" width="12" style="478" bestFit="1" customWidth="1"/>
    <col min="23" max="23" width="9.140625" style="478"/>
    <col min="24" max="33" width="13.28515625" style="478" customWidth="1"/>
    <col min="34" max="16384" width="9.140625" style="478"/>
  </cols>
  <sheetData>
    <row r="1" spans="2:21" ht="15">
      <c r="D1" s="477"/>
      <c r="E1" s="477"/>
      <c r="F1" s="477"/>
      <c r="G1" s="477"/>
      <c r="H1" s="477"/>
      <c r="I1" s="477"/>
      <c r="J1" s="477"/>
      <c r="K1" s="477"/>
      <c r="L1" s="477"/>
      <c r="M1" s="477"/>
      <c r="N1" s="477"/>
      <c r="O1" s="477"/>
      <c r="P1" s="477"/>
      <c r="Q1" s="477"/>
      <c r="R1" s="477"/>
      <c r="S1" s="477"/>
      <c r="T1" s="477"/>
      <c r="U1" s="478"/>
    </row>
    <row r="2" spans="2:21" ht="15">
      <c r="D2" s="477"/>
      <c r="E2" s="477"/>
      <c r="F2" s="477"/>
      <c r="G2" s="477"/>
      <c r="H2" s="477"/>
      <c r="I2" s="477"/>
      <c r="J2" s="477"/>
      <c r="K2" s="477"/>
      <c r="L2" s="477"/>
      <c r="M2" s="477"/>
      <c r="N2" s="477"/>
      <c r="O2" s="477"/>
      <c r="P2" s="477"/>
      <c r="Q2" s="477"/>
      <c r="R2" s="477"/>
      <c r="S2" s="477"/>
      <c r="T2" s="477"/>
      <c r="U2" s="478"/>
    </row>
    <row r="3" spans="2:21" ht="15">
      <c r="C3" s="479" t="s">
        <v>0</v>
      </c>
      <c r="D3" s="480"/>
      <c r="E3" s="480"/>
      <c r="F3" s="480"/>
      <c r="G3" s="480"/>
      <c r="H3" s="477"/>
      <c r="I3" s="477"/>
      <c r="J3" s="477"/>
      <c r="K3" s="477"/>
      <c r="L3" s="477"/>
      <c r="M3" s="477"/>
      <c r="N3" s="477"/>
      <c r="O3" s="477"/>
      <c r="P3" s="477"/>
      <c r="Q3" s="477"/>
      <c r="R3" s="477"/>
      <c r="S3" s="477"/>
      <c r="T3" s="477"/>
      <c r="U3" s="478"/>
    </row>
    <row r="4" spans="2:21" ht="15">
      <c r="C4" s="481" t="s">
        <v>159</v>
      </c>
      <c r="D4" s="480"/>
      <c r="E4" s="480"/>
      <c r="F4" s="480"/>
      <c r="G4" s="480"/>
      <c r="H4" s="477"/>
      <c r="I4" s="477"/>
      <c r="J4" s="477"/>
      <c r="K4" s="477"/>
      <c r="L4" s="477"/>
      <c r="M4" s="477"/>
      <c r="N4" s="477"/>
      <c r="O4" s="477"/>
      <c r="P4" s="477"/>
      <c r="Q4" s="477"/>
      <c r="R4" s="477"/>
      <c r="S4" s="477"/>
      <c r="T4" s="477"/>
      <c r="U4" s="478"/>
    </row>
    <row r="5" spans="2:21" ht="15">
      <c r="C5" s="482"/>
      <c r="D5" s="480"/>
      <c r="E5" s="480"/>
      <c r="F5" s="480"/>
      <c r="G5" s="480"/>
      <c r="H5" s="477"/>
      <c r="I5" s="477"/>
      <c r="J5" s="477"/>
      <c r="K5" s="477"/>
      <c r="L5" s="477"/>
      <c r="M5" s="477"/>
      <c r="N5" s="477"/>
      <c r="O5" s="477"/>
      <c r="P5" s="483"/>
      <c r="Q5" s="477"/>
      <c r="R5" s="477"/>
      <c r="S5" s="477"/>
      <c r="T5" s="477"/>
      <c r="U5" s="478"/>
    </row>
    <row r="6" spans="2:21" ht="15">
      <c r="B6" s="480" t="s">
        <v>160</v>
      </c>
      <c r="C6" s="484" t="s">
        <v>161</v>
      </c>
      <c r="D6" s="480"/>
      <c r="E6" s="480"/>
      <c r="F6" s="480"/>
      <c r="G6" s="480"/>
      <c r="H6" s="477"/>
      <c r="I6" s="477"/>
      <c r="J6" s="477"/>
      <c r="K6" s="477"/>
      <c r="L6" s="477"/>
      <c r="M6" s="477"/>
      <c r="N6" s="477"/>
      <c r="O6" s="477"/>
      <c r="P6" s="483"/>
      <c r="Q6" s="477"/>
      <c r="R6" s="477"/>
      <c r="S6" s="477"/>
      <c r="T6" s="477"/>
      <c r="U6" s="478"/>
    </row>
    <row r="7" spans="2:21" ht="15.75" thickBot="1">
      <c r="D7" s="477"/>
      <c r="E7" s="477"/>
      <c r="F7" s="477"/>
      <c r="G7" s="477"/>
      <c r="H7" s="477"/>
      <c r="I7" s="485"/>
      <c r="J7" s="486" t="s">
        <v>162</v>
      </c>
      <c r="L7" s="477"/>
      <c r="M7" s="477"/>
      <c r="N7" s="477"/>
      <c r="O7" s="477"/>
      <c r="P7" s="483"/>
      <c r="Q7" s="477"/>
      <c r="R7" s="477"/>
      <c r="S7" s="477"/>
      <c r="T7" s="477"/>
      <c r="U7" s="478"/>
    </row>
    <row r="8" spans="2:21" s="493" customFormat="1" ht="80.25" customHeight="1" thickBot="1">
      <c r="B8" s="488"/>
      <c r="C8" s="489" t="s">
        <v>163</v>
      </c>
      <c r="D8" s="490"/>
      <c r="E8" s="490"/>
      <c r="F8" s="491"/>
      <c r="G8" s="1319" t="s">
        <v>164</v>
      </c>
      <c r="H8" s="1320"/>
      <c r="I8" s="1320"/>
      <c r="J8" s="489" t="s">
        <v>165</v>
      </c>
      <c r="K8" s="492"/>
      <c r="P8" s="494"/>
    </row>
    <row r="9" spans="2:21" ht="15.75" thickBot="1">
      <c r="C9" s="495">
        <v>1610.7</v>
      </c>
      <c r="D9" s="496"/>
      <c r="E9" s="496"/>
      <c r="F9" s="496"/>
      <c r="G9" s="1321">
        <v>0</v>
      </c>
      <c r="H9" s="1322"/>
      <c r="I9" s="1323"/>
      <c r="J9" s="497">
        <v>1610.7</v>
      </c>
      <c r="K9" s="498"/>
      <c r="L9" s="477"/>
      <c r="M9" s="477"/>
      <c r="N9" s="477"/>
      <c r="O9" s="477"/>
      <c r="P9" s="483"/>
      <c r="Q9" s="477"/>
      <c r="R9" s="477"/>
      <c r="S9" s="477"/>
      <c r="T9" s="477"/>
      <c r="U9" s="478"/>
    </row>
    <row r="10" spans="2:21" ht="15">
      <c r="C10" s="499"/>
      <c r="D10" s="498"/>
      <c r="E10" s="498"/>
      <c r="F10" s="498"/>
      <c r="G10" s="500"/>
      <c r="H10" s="500"/>
      <c r="I10" s="500"/>
      <c r="J10" s="500"/>
      <c r="K10" s="498"/>
      <c r="L10" s="477"/>
      <c r="M10" s="477"/>
      <c r="N10" s="477"/>
      <c r="O10" s="477"/>
      <c r="P10" s="483"/>
      <c r="Q10" s="477"/>
      <c r="R10" s="477"/>
      <c r="S10" s="477"/>
      <c r="T10" s="477"/>
      <c r="U10" s="478"/>
    </row>
    <row r="11" spans="2:21" ht="9.75" customHeight="1">
      <c r="D11" s="477"/>
      <c r="E11" s="477"/>
      <c r="F11" s="477"/>
      <c r="G11" s="477"/>
      <c r="H11" s="477"/>
      <c r="I11" s="477"/>
      <c r="J11" s="501"/>
      <c r="K11" s="501"/>
      <c r="L11" s="477"/>
      <c r="M11" s="477"/>
      <c r="N11" s="477"/>
      <c r="O11" s="477"/>
      <c r="P11" s="483"/>
      <c r="Q11" s="477"/>
      <c r="R11" s="477"/>
      <c r="S11" s="477"/>
      <c r="T11" s="477"/>
      <c r="U11" s="478"/>
    </row>
    <row r="12" spans="2:21" ht="15.75" thickBot="1">
      <c r="C12" s="502"/>
      <c r="D12" s="498"/>
      <c r="E12" s="498"/>
      <c r="F12" s="498"/>
      <c r="G12" s="501"/>
      <c r="H12" s="498"/>
      <c r="I12" s="501"/>
      <c r="J12" s="503" t="s">
        <v>166</v>
      </c>
      <c r="K12" s="486"/>
      <c r="L12" s="485" t="s">
        <v>167</v>
      </c>
      <c r="M12" s="485" t="s">
        <v>167</v>
      </c>
      <c r="N12" s="485" t="s">
        <v>167</v>
      </c>
      <c r="O12" s="485" t="s">
        <v>167</v>
      </c>
      <c r="P12" s="483"/>
      <c r="Q12" s="477"/>
      <c r="R12" s="477"/>
      <c r="S12" s="477"/>
      <c r="T12" s="477"/>
      <c r="U12" s="478"/>
    </row>
    <row r="13" spans="2:21" s="493" customFormat="1" ht="68.25" customHeight="1" thickBot="1">
      <c r="B13" s="488"/>
      <c r="C13" s="504" t="s">
        <v>168</v>
      </c>
      <c r="D13" s="505"/>
      <c r="E13" s="505"/>
      <c r="F13" s="506"/>
      <c r="G13" s="1319" t="s">
        <v>164</v>
      </c>
      <c r="H13" s="1320"/>
      <c r="I13" s="1324"/>
      <c r="J13" s="507" t="s">
        <v>169</v>
      </c>
      <c r="K13" s="492"/>
      <c r="P13" s="494"/>
    </row>
    <row r="14" spans="2:21" ht="15.75" thickBot="1">
      <c r="C14" s="508">
        <v>1610.7</v>
      </c>
      <c r="D14" s="509"/>
      <c r="E14" s="509"/>
      <c r="F14" s="509"/>
      <c r="G14" s="1325">
        <v>0</v>
      </c>
      <c r="H14" s="1326"/>
      <c r="I14" s="1327"/>
      <c r="J14" s="510">
        <v>1610.7</v>
      </c>
      <c r="K14" s="498"/>
      <c r="L14" s="477"/>
      <c r="M14" s="477"/>
      <c r="N14" s="477"/>
      <c r="O14" s="477"/>
      <c r="P14" s="483"/>
      <c r="Q14" s="477"/>
      <c r="R14" s="477"/>
      <c r="S14" s="477"/>
      <c r="T14" s="480"/>
      <c r="U14" s="478"/>
    </row>
    <row r="15" spans="2:21" ht="9" customHeight="1">
      <c r="D15" s="477"/>
      <c r="E15" s="477"/>
      <c r="F15" s="477"/>
      <c r="G15" s="477"/>
      <c r="H15" s="477"/>
      <c r="I15" s="477"/>
      <c r="J15" s="477"/>
      <c r="K15" s="477"/>
      <c r="L15" s="477"/>
      <c r="M15" s="477"/>
      <c r="N15" s="477"/>
      <c r="O15" s="477"/>
      <c r="P15" s="483"/>
      <c r="Q15" s="477"/>
      <c r="R15" s="477"/>
      <c r="S15" s="477"/>
      <c r="T15" s="477"/>
      <c r="U15" s="478"/>
    </row>
    <row r="16" spans="2:21" ht="15.75" thickBot="1">
      <c r="B16" s="511" t="s">
        <v>170</v>
      </c>
      <c r="C16" s="484" t="s">
        <v>171</v>
      </c>
      <c r="D16" s="477"/>
      <c r="E16" s="477"/>
      <c r="F16" s="477"/>
      <c r="G16" s="477"/>
      <c r="H16" s="477"/>
      <c r="I16" s="477"/>
      <c r="J16" s="477"/>
      <c r="K16" s="477"/>
      <c r="L16" s="477"/>
      <c r="M16" s="477"/>
      <c r="N16" s="477"/>
      <c r="O16" s="477"/>
      <c r="P16" s="483"/>
      <c r="Q16" s="477"/>
      <c r="R16" s="477"/>
      <c r="S16" s="477"/>
      <c r="T16" s="512" t="s">
        <v>172</v>
      </c>
      <c r="U16" s="478"/>
    </row>
    <row r="17" spans="1:22" ht="19.5" customHeight="1" thickBot="1">
      <c r="C17" s="1328"/>
      <c r="D17" s="1330" t="s">
        <v>173</v>
      </c>
      <c r="E17" s="1332" t="s">
        <v>174</v>
      </c>
      <c r="F17" s="1333" t="s">
        <v>175</v>
      </c>
      <c r="G17" s="1334"/>
      <c r="H17" s="1334"/>
      <c r="I17" s="1334"/>
      <c r="J17" s="1334"/>
      <c r="K17" s="1335"/>
      <c r="L17" s="513"/>
      <c r="M17" s="514"/>
      <c r="N17" s="514"/>
      <c r="O17" s="514"/>
      <c r="P17" s="515"/>
      <c r="Q17" s="515"/>
      <c r="R17" s="516"/>
      <c r="S17" s="515"/>
      <c r="T17" s="515"/>
      <c r="U17" s="478"/>
    </row>
    <row r="18" spans="1:22" s="493" customFormat="1" ht="115.5" customHeight="1" thickBot="1">
      <c r="B18" s="488"/>
      <c r="C18" s="1329"/>
      <c r="D18" s="1331"/>
      <c r="E18" s="1331"/>
      <c r="F18" s="517" t="s">
        <v>176</v>
      </c>
      <c r="G18" s="489" t="s">
        <v>177</v>
      </c>
      <c r="H18" s="518" t="s">
        <v>178</v>
      </c>
      <c r="I18" s="489" t="s">
        <v>179</v>
      </c>
      <c r="J18" s="489" t="s">
        <v>180</v>
      </c>
      <c r="K18" s="489" t="s">
        <v>181</v>
      </c>
      <c r="L18" s="519" t="s">
        <v>182</v>
      </c>
      <c r="M18" s="520" t="s">
        <v>183</v>
      </c>
      <c r="N18" s="520" t="s">
        <v>184</v>
      </c>
      <c r="O18" s="521" t="s">
        <v>185</v>
      </c>
      <c r="P18" s="522" t="s">
        <v>186</v>
      </c>
      <c r="Q18" s="489" t="s">
        <v>187</v>
      </c>
      <c r="R18" s="519" t="s">
        <v>188</v>
      </c>
      <c r="S18" s="523" t="s">
        <v>189</v>
      </c>
      <c r="T18" s="522" t="s">
        <v>190</v>
      </c>
    </row>
    <row r="19" spans="1:22" s="524" customFormat="1" ht="15">
      <c r="B19" s="525"/>
      <c r="C19" s="526" t="s">
        <v>163</v>
      </c>
      <c r="D19" s="527"/>
      <c r="E19" s="527"/>
      <c r="F19" s="528"/>
      <c r="G19" s="529">
        <v>244</v>
      </c>
      <c r="H19" s="530"/>
      <c r="I19" s="529">
        <v>666.79688364999993</v>
      </c>
      <c r="J19" s="531">
        <v>0</v>
      </c>
      <c r="K19" s="532">
        <v>5682.9899226351417</v>
      </c>
      <c r="L19" s="530"/>
      <c r="M19" s="530"/>
      <c r="N19" s="530"/>
      <c r="O19" s="530"/>
      <c r="P19" s="529">
        <v>67.257999921565386</v>
      </c>
      <c r="Q19" s="529"/>
      <c r="R19" s="530"/>
      <c r="S19" s="529">
        <v>205.32932600000001</v>
      </c>
      <c r="T19" s="533">
        <v>6866.3741322067062</v>
      </c>
      <c r="U19" s="534"/>
      <c r="V19" s="535"/>
    </row>
    <row r="20" spans="1:22" s="524" customFormat="1" ht="30" hidden="1">
      <c r="B20" s="525"/>
      <c r="C20" s="536" t="s">
        <v>191</v>
      </c>
      <c r="D20" s="527"/>
      <c r="E20" s="527"/>
      <c r="F20" s="528"/>
      <c r="G20" s="529">
        <v>0</v>
      </c>
      <c r="H20" s="530"/>
      <c r="I20" s="529">
        <v>0</v>
      </c>
      <c r="J20" s="532">
        <v>0</v>
      </c>
      <c r="K20" s="532">
        <v>0</v>
      </c>
      <c r="L20" s="530"/>
      <c r="M20" s="530"/>
      <c r="N20" s="530"/>
      <c r="O20" s="530"/>
      <c r="P20" s="529">
        <v>0</v>
      </c>
      <c r="Q20" s="529"/>
      <c r="R20" s="530"/>
      <c r="S20" s="529"/>
      <c r="T20" s="533">
        <v>0</v>
      </c>
      <c r="U20" s="534"/>
    </row>
    <row r="21" spans="1:22" s="524" customFormat="1" ht="15">
      <c r="B21" s="525"/>
      <c r="C21" s="536" t="s">
        <v>192</v>
      </c>
      <c r="D21" s="527"/>
      <c r="E21" s="527"/>
      <c r="F21" s="528"/>
      <c r="G21" s="529"/>
      <c r="H21" s="530"/>
      <c r="I21" s="529"/>
      <c r="J21" s="532"/>
      <c r="K21" s="532">
        <v>4907.2800000000043</v>
      </c>
      <c r="L21" s="530"/>
      <c r="M21" s="530"/>
      <c r="N21" s="530"/>
      <c r="O21" s="530"/>
      <c r="P21" s="529"/>
      <c r="Q21" s="537"/>
      <c r="R21" s="530"/>
      <c r="S21" s="529"/>
      <c r="T21" s="533">
        <v>4907.2800000000043</v>
      </c>
      <c r="U21" s="534"/>
    </row>
    <row r="22" spans="1:22" s="524" customFormat="1" ht="15">
      <c r="B22" s="525"/>
      <c r="C22" s="538" t="s">
        <v>193</v>
      </c>
      <c r="D22" s="527"/>
      <c r="E22" s="527"/>
      <c r="F22" s="528"/>
      <c r="G22" s="539"/>
      <c r="H22" s="530"/>
      <c r="I22" s="529"/>
      <c r="J22" s="532"/>
      <c r="K22" s="532"/>
      <c r="L22" s="530"/>
      <c r="M22" s="530"/>
      <c r="N22" s="530"/>
      <c r="O22" s="530"/>
      <c r="P22" s="529"/>
      <c r="Q22" s="537"/>
      <c r="R22" s="530"/>
      <c r="S22" s="529"/>
      <c r="T22" s="533"/>
      <c r="U22" s="534"/>
    </row>
    <row r="23" spans="1:22" s="501" customFormat="1" ht="30">
      <c r="B23" s="525"/>
      <c r="C23" s="540" t="s">
        <v>194</v>
      </c>
      <c r="D23" s="500"/>
      <c r="E23" s="500"/>
      <c r="F23" s="541"/>
      <c r="G23" s="542">
        <v>0</v>
      </c>
      <c r="H23" s="543"/>
      <c r="I23" s="542">
        <v>0</v>
      </c>
      <c r="J23" s="544"/>
      <c r="K23" s="542">
        <v>-25.91</v>
      </c>
      <c r="L23" s="543"/>
      <c r="M23" s="543"/>
      <c r="N23" s="543"/>
      <c r="O23" s="543"/>
      <c r="P23" s="542">
        <v>0</v>
      </c>
      <c r="Q23" s="542"/>
      <c r="R23" s="543"/>
      <c r="S23" s="542">
        <v>0</v>
      </c>
      <c r="T23" s="545">
        <v>-25.91</v>
      </c>
      <c r="U23" s="498"/>
    </row>
    <row r="24" spans="1:22" s="524" customFormat="1" ht="5.25" customHeight="1">
      <c r="B24" s="525"/>
      <c r="C24" s="536"/>
      <c r="D24" s="527"/>
      <c r="E24" s="527"/>
      <c r="F24" s="528"/>
      <c r="G24" s="529"/>
      <c r="H24" s="530"/>
      <c r="I24" s="529"/>
      <c r="J24" s="532">
        <v>0</v>
      </c>
      <c r="K24" s="532"/>
      <c r="L24" s="530"/>
      <c r="M24" s="530"/>
      <c r="N24" s="530"/>
      <c r="O24" s="530"/>
      <c r="P24" s="529"/>
      <c r="Q24" s="529"/>
      <c r="R24" s="530"/>
      <c r="S24" s="529"/>
      <c r="T24" s="533"/>
      <c r="U24" s="534"/>
    </row>
    <row r="25" spans="1:22" s="546" customFormat="1" ht="30">
      <c r="B25" s="547"/>
      <c r="C25" s="548" t="s">
        <v>195</v>
      </c>
      <c r="D25" s="549">
        <v>0</v>
      </c>
      <c r="E25" s="549">
        <v>0</v>
      </c>
      <c r="F25" s="550">
        <v>0</v>
      </c>
      <c r="G25" s="551">
        <v>0</v>
      </c>
      <c r="H25" s="552">
        <v>0</v>
      </c>
      <c r="I25" s="551">
        <v>0</v>
      </c>
      <c r="J25" s="553">
        <v>0</v>
      </c>
      <c r="K25" s="553">
        <v>4881.3700000000044</v>
      </c>
      <c r="L25" s="552">
        <v>0</v>
      </c>
      <c r="M25" s="552">
        <v>0</v>
      </c>
      <c r="N25" s="552">
        <v>0</v>
      </c>
      <c r="O25" s="552">
        <v>0</v>
      </c>
      <c r="P25" s="551">
        <v>0</v>
      </c>
      <c r="Q25" s="551">
        <v>0</v>
      </c>
      <c r="R25" s="552">
        <v>0</v>
      </c>
      <c r="S25" s="551">
        <v>0</v>
      </c>
      <c r="T25" s="554">
        <v>4881.3750000000045</v>
      </c>
      <c r="U25" s="555"/>
    </row>
    <row r="26" spans="1:22" s="524" customFormat="1" ht="15.75" thickBot="1">
      <c r="A26" s="556"/>
      <c r="B26" s="525"/>
      <c r="C26" s="538" t="s">
        <v>196</v>
      </c>
      <c r="D26" s="527"/>
      <c r="E26" s="527"/>
      <c r="F26" s="528"/>
      <c r="G26" s="529">
        <v>0</v>
      </c>
      <c r="H26" s="530"/>
      <c r="I26" s="529">
        <v>0</v>
      </c>
      <c r="J26" s="532"/>
      <c r="K26" s="532">
        <v>-2951.06</v>
      </c>
      <c r="L26" s="530"/>
      <c r="M26" s="530"/>
      <c r="N26" s="530"/>
      <c r="O26" s="530"/>
      <c r="P26" s="529">
        <v>0</v>
      </c>
      <c r="Q26" s="529"/>
      <c r="R26" s="530"/>
      <c r="S26" s="529">
        <v>0</v>
      </c>
      <c r="T26" s="533">
        <v>-2951.06</v>
      </c>
      <c r="U26" s="534"/>
    </row>
    <row r="27" spans="1:22" s="524" customFormat="1" ht="40.5" hidden="1" customHeight="1">
      <c r="B27" s="525"/>
      <c r="C27" s="536" t="s">
        <v>197</v>
      </c>
      <c r="D27" s="527"/>
      <c r="E27" s="527"/>
      <c r="F27" s="528"/>
      <c r="G27" s="529">
        <v>0</v>
      </c>
      <c r="H27" s="530"/>
      <c r="I27" s="529">
        <v>0</v>
      </c>
      <c r="J27" s="532">
        <v>0</v>
      </c>
      <c r="K27" s="532">
        <v>0</v>
      </c>
      <c r="L27" s="530"/>
      <c r="M27" s="530"/>
      <c r="N27" s="530"/>
      <c r="O27" s="530"/>
      <c r="P27" s="529">
        <v>0</v>
      </c>
      <c r="Q27" s="529"/>
      <c r="R27" s="530"/>
      <c r="S27" s="529">
        <v>0</v>
      </c>
      <c r="T27" s="533">
        <v>0</v>
      </c>
      <c r="U27" s="534"/>
    </row>
    <row r="28" spans="1:22" s="524" customFormat="1" ht="15">
      <c r="A28" s="556"/>
      <c r="B28" s="525"/>
      <c r="C28" s="557" t="s">
        <v>198</v>
      </c>
      <c r="D28" s="527"/>
      <c r="E28" s="527"/>
      <c r="F28" s="528"/>
      <c r="G28" s="529"/>
      <c r="H28" s="530"/>
      <c r="I28" s="529"/>
      <c r="J28" s="532">
        <v>0</v>
      </c>
      <c r="K28" s="532"/>
      <c r="L28" s="530"/>
      <c r="M28" s="530"/>
      <c r="N28" s="530"/>
      <c r="O28" s="530"/>
      <c r="P28" s="529"/>
      <c r="Q28" s="529"/>
      <c r="R28" s="530"/>
      <c r="S28" s="529"/>
      <c r="T28" s="533">
        <v>0</v>
      </c>
      <c r="U28" s="558"/>
      <c r="V28" s="559"/>
    </row>
    <row r="29" spans="1:22" s="524" customFormat="1" ht="15">
      <c r="B29" s="525"/>
      <c r="C29" s="560" t="s">
        <v>199</v>
      </c>
      <c r="D29" s="527"/>
      <c r="E29" s="527"/>
      <c r="F29" s="528"/>
      <c r="G29" s="529">
        <v>0</v>
      </c>
      <c r="H29" s="530"/>
      <c r="I29" s="529">
        <v>0</v>
      </c>
      <c r="J29" s="532">
        <v>4.1399999999999997</v>
      </c>
      <c r="K29" s="532">
        <v>0</v>
      </c>
      <c r="L29" s="530"/>
      <c r="M29" s="530"/>
      <c r="N29" s="530"/>
      <c r="O29" s="530"/>
      <c r="P29" s="529">
        <v>0.5320000784346206</v>
      </c>
      <c r="Q29" s="529"/>
      <c r="R29" s="530"/>
      <c r="S29" s="529">
        <v>60.680673999999982</v>
      </c>
      <c r="T29" s="533">
        <v>65.302674078434606</v>
      </c>
      <c r="U29" s="561"/>
      <c r="V29" s="562"/>
    </row>
    <row r="30" spans="1:22" s="524" customFormat="1" ht="6" customHeight="1" thickBot="1">
      <c r="B30" s="525"/>
      <c r="C30" s="536"/>
      <c r="D30" s="527"/>
      <c r="E30" s="527"/>
      <c r="F30" s="528"/>
      <c r="G30" s="529"/>
      <c r="H30" s="530"/>
      <c r="I30" s="529"/>
      <c r="J30" s="532"/>
      <c r="K30" s="532"/>
      <c r="L30" s="530"/>
      <c r="M30" s="530"/>
      <c r="N30" s="530"/>
      <c r="O30" s="530"/>
      <c r="P30" s="529"/>
      <c r="Q30" s="529"/>
      <c r="R30" s="530"/>
      <c r="S30" s="529"/>
      <c r="T30" s="533"/>
      <c r="U30" s="561"/>
      <c r="V30" s="562"/>
    </row>
    <row r="31" spans="1:22" s="524" customFormat="1" ht="15.75" hidden="1" thickBot="1">
      <c r="B31" s="525"/>
      <c r="C31" s="557" t="s">
        <v>200</v>
      </c>
      <c r="D31" s="527"/>
      <c r="E31" s="527"/>
      <c r="F31" s="528"/>
      <c r="G31" s="529"/>
      <c r="H31" s="530"/>
      <c r="I31" s="529"/>
      <c r="J31" s="532"/>
      <c r="K31" s="532"/>
      <c r="L31" s="530"/>
      <c r="M31" s="530"/>
      <c r="N31" s="530"/>
      <c r="O31" s="530"/>
      <c r="P31" s="529"/>
      <c r="Q31" s="529"/>
      <c r="R31" s="530"/>
      <c r="S31" s="529"/>
      <c r="T31" s="533"/>
      <c r="U31" s="561"/>
      <c r="V31" s="562"/>
    </row>
    <row r="32" spans="1:22" s="524" customFormat="1" ht="30.75" hidden="1" thickBot="1">
      <c r="B32" s="525"/>
      <c r="C32" s="536" t="s">
        <v>201</v>
      </c>
      <c r="D32" s="527"/>
      <c r="E32" s="527"/>
      <c r="F32" s="528"/>
      <c r="G32" s="529"/>
      <c r="H32" s="530"/>
      <c r="I32" s="529"/>
      <c r="J32" s="532"/>
      <c r="K32" s="532"/>
      <c r="L32" s="530"/>
      <c r="M32" s="530"/>
      <c r="N32" s="530"/>
      <c r="O32" s="530"/>
      <c r="P32" s="529"/>
      <c r="Q32" s="529"/>
      <c r="R32" s="530"/>
      <c r="S32" s="529"/>
      <c r="T32" s="533"/>
      <c r="U32" s="561"/>
      <c r="V32" s="562"/>
    </row>
    <row r="33" spans="2:22" s="524" customFormat="1" ht="30.75" hidden="1" thickBot="1">
      <c r="B33" s="525"/>
      <c r="C33" s="536" t="s">
        <v>202</v>
      </c>
      <c r="D33" s="527"/>
      <c r="E33" s="527"/>
      <c r="F33" s="528"/>
      <c r="G33" s="529"/>
      <c r="H33" s="530"/>
      <c r="I33" s="529"/>
      <c r="J33" s="532"/>
      <c r="K33" s="532"/>
      <c r="L33" s="530"/>
      <c r="M33" s="530"/>
      <c r="N33" s="530"/>
      <c r="O33" s="530"/>
      <c r="P33" s="529"/>
      <c r="Q33" s="529"/>
      <c r="R33" s="530"/>
      <c r="S33" s="529"/>
      <c r="T33" s="533"/>
      <c r="U33" s="561"/>
      <c r="V33" s="562"/>
    </row>
    <row r="34" spans="2:22" s="524" customFormat="1" ht="15.75" hidden="1" thickBot="1">
      <c r="B34" s="525"/>
      <c r="C34" s="536"/>
      <c r="D34" s="527"/>
      <c r="E34" s="527"/>
      <c r="F34" s="528"/>
      <c r="G34" s="529"/>
      <c r="H34" s="530"/>
      <c r="I34" s="529"/>
      <c r="J34" s="532"/>
      <c r="K34" s="532"/>
      <c r="L34" s="530"/>
      <c r="M34" s="530"/>
      <c r="N34" s="530"/>
      <c r="O34" s="530"/>
      <c r="P34" s="529"/>
      <c r="Q34" s="529"/>
      <c r="R34" s="530"/>
      <c r="S34" s="529"/>
      <c r="T34" s="533"/>
      <c r="U34" s="561"/>
      <c r="V34" s="562"/>
    </row>
    <row r="35" spans="2:22" s="524" customFormat="1" ht="18" hidden="1" thickBot="1">
      <c r="B35" s="525"/>
      <c r="C35" s="563" t="s">
        <v>203</v>
      </c>
      <c r="D35" s="527"/>
      <c r="E35" s="527"/>
      <c r="F35" s="528"/>
      <c r="G35" s="529"/>
      <c r="H35" s="530"/>
      <c r="I35" s="529"/>
      <c r="J35" s="532"/>
      <c r="K35" s="532"/>
      <c r="L35" s="530"/>
      <c r="M35" s="530"/>
      <c r="N35" s="530"/>
      <c r="O35" s="530"/>
      <c r="P35" s="529"/>
      <c r="Q35" s="529"/>
      <c r="R35" s="530"/>
      <c r="S35" s="529"/>
      <c r="T35" s="533"/>
      <c r="U35" s="561"/>
      <c r="V35" s="562"/>
    </row>
    <row r="36" spans="2:22" s="524" customFormat="1" ht="15.75" hidden="1" thickBot="1">
      <c r="B36" s="525"/>
      <c r="C36" s="536" t="s">
        <v>204</v>
      </c>
      <c r="D36" s="527"/>
      <c r="E36" s="527"/>
      <c r="F36" s="528"/>
      <c r="G36" s="529"/>
      <c r="H36" s="530"/>
      <c r="I36" s="529"/>
      <c r="J36" s="532"/>
      <c r="K36" s="532"/>
      <c r="L36" s="530"/>
      <c r="M36" s="530"/>
      <c r="N36" s="530"/>
      <c r="O36" s="530"/>
      <c r="P36" s="529"/>
      <c r="Q36" s="529"/>
      <c r="R36" s="530"/>
      <c r="S36" s="529"/>
      <c r="T36" s="533"/>
      <c r="U36" s="561"/>
      <c r="V36" s="562"/>
    </row>
    <row r="37" spans="2:22" s="524" customFormat="1" ht="30.75" hidden="1" thickBot="1">
      <c r="B37" s="525"/>
      <c r="C37" s="536" t="s">
        <v>205</v>
      </c>
      <c r="D37" s="527"/>
      <c r="E37" s="527"/>
      <c r="F37" s="528"/>
      <c r="G37" s="529"/>
      <c r="H37" s="530"/>
      <c r="I37" s="529"/>
      <c r="J37" s="532"/>
      <c r="K37" s="532"/>
      <c r="L37" s="530"/>
      <c r="M37" s="530"/>
      <c r="N37" s="530"/>
      <c r="O37" s="530"/>
      <c r="P37" s="529"/>
      <c r="Q37" s="529"/>
      <c r="R37" s="530"/>
      <c r="S37" s="529"/>
      <c r="T37" s="533"/>
      <c r="U37" s="561"/>
      <c r="V37" s="562"/>
    </row>
    <row r="38" spans="2:22" s="524" customFormat="1" ht="30.75" hidden="1" thickBot="1">
      <c r="B38" s="525"/>
      <c r="C38" s="536" t="s">
        <v>206</v>
      </c>
      <c r="D38" s="527"/>
      <c r="E38" s="527"/>
      <c r="F38" s="528"/>
      <c r="G38" s="529"/>
      <c r="H38" s="530"/>
      <c r="I38" s="529"/>
      <c r="J38" s="532"/>
      <c r="K38" s="532"/>
      <c r="L38" s="530"/>
      <c r="M38" s="530"/>
      <c r="N38" s="530"/>
      <c r="O38" s="530"/>
      <c r="P38" s="529"/>
      <c r="Q38" s="529"/>
      <c r="R38" s="530"/>
      <c r="S38" s="529"/>
      <c r="T38" s="533"/>
      <c r="U38" s="561"/>
      <c r="V38" s="562"/>
    </row>
    <row r="39" spans="2:22" s="524" customFormat="1" ht="15.75" hidden="1" thickBot="1">
      <c r="B39" s="525"/>
      <c r="C39" s="536" t="s">
        <v>207</v>
      </c>
      <c r="D39" s="527"/>
      <c r="E39" s="527"/>
      <c r="F39" s="528"/>
      <c r="G39" s="529"/>
      <c r="H39" s="530"/>
      <c r="I39" s="529"/>
      <c r="J39" s="532"/>
      <c r="K39" s="532"/>
      <c r="L39" s="530"/>
      <c r="M39" s="530"/>
      <c r="N39" s="530"/>
      <c r="O39" s="530"/>
      <c r="P39" s="529"/>
      <c r="Q39" s="529"/>
      <c r="R39" s="530"/>
      <c r="S39" s="529"/>
      <c r="T39" s="533"/>
      <c r="U39" s="561"/>
      <c r="V39" s="562"/>
    </row>
    <row r="40" spans="2:22" s="524" customFormat="1" ht="15.75" hidden="1" thickBot="1">
      <c r="B40" s="525"/>
      <c r="C40" s="536" t="s">
        <v>208</v>
      </c>
      <c r="D40" s="527"/>
      <c r="E40" s="527"/>
      <c r="F40" s="528"/>
      <c r="G40" s="529"/>
      <c r="H40" s="530"/>
      <c r="I40" s="529"/>
      <c r="J40" s="532"/>
      <c r="K40" s="532"/>
      <c r="L40" s="530"/>
      <c r="M40" s="530"/>
      <c r="N40" s="530"/>
      <c r="O40" s="530"/>
      <c r="P40" s="529"/>
      <c r="Q40" s="529"/>
      <c r="R40" s="530"/>
      <c r="S40" s="529"/>
      <c r="T40" s="533"/>
      <c r="U40" s="561"/>
      <c r="V40" s="562"/>
    </row>
    <row r="41" spans="2:22" s="524" customFormat="1" ht="30.75" hidden="1" thickBot="1">
      <c r="B41" s="525"/>
      <c r="C41" s="536" t="s">
        <v>209</v>
      </c>
      <c r="D41" s="527"/>
      <c r="E41" s="527"/>
      <c r="F41" s="528"/>
      <c r="G41" s="529"/>
      <c r="H41" s="530"/>
      <c r="I41" s="529"/>
      <c r="J41" s="532"/>
      <c r="K41" s="532"/>
      <c r="L41" s="530"/>
      <c r="M41" s="530"/>
      <c r="N41" s="530"/>
      <c r="O41" s="530"/>
      <c r="P41" s="529"/>
      <c r="Q41" s="529"/>
      <c r="R41" s="530"/>
      <c r="S41" s="529"/>
      <c r="T41" s="533"/>
      <c r="U41" s="561"/>
      <c r="V41" s="562"/>
    </row>
    <row r="42" spans="2:22" s="524" customFormat="1" ht="15.75" hidden="1" thickBot="1">
      <c r="B42" s="525"/>
      <c r="C42" s="564" t="s">
        <v>210</v>
      </c>
      <c r="D42" s="527"/>
      <c r="E42" s="527"/>
      <c r="F42" s="528"/>
      <c r="G42" s="529"/>
      <c r="H42" s="530"/>
      <c r="I42" s="529"/>
      <c r="J42" s="532"/>
      <c r="K42" s="532"/>
      <c r="L42" s="530"/>
      <c r="M42" s="530"/>
      <c r="N42" s="530"/>
      <c r="O42" s="530"/>
      <c r="P42" s="529"/>
      <c r="Q42" s="565"/>
      <c r="R42" s="530"/>
      <c r="S42" s="529"/>
      <c r="T42" s="533"/>
      <c r="U42" s="561"/>
      <c r="V42" s="562"/>
    </row>
    <row r="43" spans="2:22" s="524" customFormat="1" ht="30.75" hidden="1" thickBot="1">
      <c r="B43" s="525"/>
      <c r="C43" s="566" t="s">
        <v>211</v>
      </c>
      <c r="D43" s="527"/>
      <c r="E43" s="527"/>
      <c r="F43" s="528"/>
      <c r="G43" s="529"/>
      <c r="H43" s="530"/>
      <c r="I43" s="529"/>
      <c r="J43" s="532"/>
      <c r="K43" s="532"/>
      <c r="L43" s="530"/>
      <c r="M43" s="530"/>
      <c r="N43" s="530"/>
      <c r="O43" s="530"/>
      <c r="P43" s="529"/>
      <c r="Q43" s="529"/>
      <c r="R43" s="530"/>
      <c r="S43" s="529"/>
      <c r="T43" s="533"/>
      <c r="U43" s="561"/>
      <c r="V43" s="562"/>
    </row>
    <row r="44" spans="2:22" s="524" customFormat="1" ht="15.75" hidden="1" thickBot="1">
      <c r="B44" s="525"/>
      <c r="C44" s="566" t="s">
        <v>212</v>
      </c>
      <c r="D44" s="527"/>
      <c r="E44" s="527"/>
      <c r="F44" s="528"/>
      <c r="G44" s="529"/>
      <c r="H44" s="530"/>
      <c r="I44" s="529"/>
      <c r="J44" s="532"/>
      <c r="K44" s="532"/>
      <c r="L44" s="530"/>
      <c r="M44" s="530"/>
      <c r="N44" s="530"/>
      <c r="O44" s="530"/>
      <c r="P44" s="529"/>
      <c r="Q44" s="529"/>
      <c r="R44" s="530"/>
      <c r="S44" s="529"/>
      <c r="T44" s="533"/>
      <c r="U44" s="561"/>
      <c r="V44" s="562"/>
    </row>
    <row r="45" spans="2:22" s="524" customFormat="1" ht="15.75" hidden="1" thickBot="1">
      <c r="B45" s="525"/>
      <c r="C45" s="536"/>
      <c r="D45" s="527"/>
      <c r="E45" s="527"/>
      <c r="F45" s="528"/>
      <c r="G45" s="529"/>
      <c r="H45" s="530"/>
      <c r="I45" s="529"/>
      <c r="J45" s="532"/>
      <c r="K45" s="532"/>
      <c r="L45" s="530"/>
      <c r="M45" s="530"/>
      <c r="N45" s="530"/>
      <c r="O45" s="530"/>
      <c r="P45" s="529"/>
      <c r="Q45" s="529"/>
      <c r="R45" s="530"/>
      <c r="S45" s="529"/>
      <c r="T45" s="533"/>
      <c r="U45" s="561"/>
      <c r="V45" s="562"/>
    </row>
    <row r="46" spans="2:22" s="524" customFormat="1" ht="30.75" hidden="1" thickBot="1">
      <c r="B46" s="525"/>
      <c r="C46" s="536" t="s">
        <v>213</v>
      </c>
      <c r="D46" s="527"/>
      <c r="E46" s="527"/>
      <c r="F46" s="528"/>
      <c r="G46" s="529"/>
      <c r="H46" s="530"/>
      <c r="I46" s="529"/>
      <c r="J46" s="532"/>
      <c r="K46" s="532"/>
      <c r="L46" s="530"/>
      <c r="M46" s="530"/>
      <c r="N46" s="530"/>
      <c r="O46" s="530"/>
      <c r="P46" s="529"/>
      <c r="Q46" s="529"/>
      <c r="R46" s="530"/>
      <c r="S46" s="529"/>
      <c r="T46" s="533"/>
      <c r="U46" s="561"/>
      <c r="V46" s="562"/>
    </row>
    <row r="47" spans="2:22" s="524" customFormat="1" ht="15.75" hidden="1" thickBot="1">
      <c r="B47" s="525"/>
      <c r="C47" s="536"/>
      <c r="D47" s="527"/>
      <c r="E47" s="527"/>
      <c r="F47" s="528"/>
      <c r="G47" s="529"/>
      <c r="H47" s="530"/>
      <c r="I47" s="529"/>
      <c r="J47" s="532"/>
      <c r="K47" s="532"/>
      <c r="L47" s="530"/>
      <c r="M47" s="530"/>
      <c r="N47" s="530"/>
      <c r="O47" s="530"/>
      <c r="P47" s="529"/>
      <c r="Q47" s="529"/>
      <c r="R47" s="530"/>
      <c r="S47" s="529"/>
      <c r="T47" s="533"/>
      <c r="U47" s="561"/>
      <c r="V47" s="562"/>
    </row>
    <row r="48" spans="2:22" s="524" customFormat="1" ht="15.75" hidden="1" thickBot="1">
      <c r="B48" s="525"/>
      <c r="C48" s="536"/>
      <c r="D48" s="527"/>
      <c r="E48" s="527"/>
      <c r="F48" s="528"/>
      <c r="G48" s="529"/>
      <c r="H48" s="530"/>
      <c r="I48" s="529"/>
      <c r="J48" s="532"/>
      <c r="K48" s="532"/>
      <c r="L48" s="530"/>
      <c r="M48" s="530"/>
      <c r="N48" s="530"/>
      <c r="O48" s="530"/>
      <c r="P48" s="529"/>
      <c r="Q48" s="529"/>
      <c r="R48" s="530"/>
      <c r="S48" s="529"/>
      <c r="T48" s="533"/>
      <c r="U48" s="561"/>
      <c r="V48" s="562"/>
    </row>
    <row r="49" spans="1:25" s="524" customFormat="1" ht="15.75" hidden="1" thickBot="1">
      <c r="B49" s="525"/>
      <c r="C49" s="536"/>
      <c r="D49" s="527"/>
      <c r="E49" s="527"/>
      <c r="F49" s="528"/>
      <c r="G49" s="529"/>
      <c r="H49" s="530"/>
      <c r="I49" s="529"/>
      <c r="J49" s="532"/>
      <c r="K49" s="532"/>
      <c r="L49" s="530"/>
      <c r="M49" s="530"/>
      <c r="N49" s="530"/>
      <c r="O49" s="530"/>
      <c r="P49" s="529"/>
      <c r="Q49" s="529"/>
      <c r="R49" s="530"/>
      <c r="S49" s="529"/>
      <c r="T49" s="533"/>
      <c r="U49" s="561"/>
      <c r="V49" s="562"/>
    </row>
    <row r="50" spans="1:25" s="524" customFormat="1" ht="15.75" hidden="1" thickBot="1">
      <c r="B50" s="525"/>
      <c r="C50" s="536"/>
      <c r="D50" s="527"/>
      <c r="E50" s="527"/>
      <c r="F50" s="528"/>
      <c r="G50" s="529"/>
      <c r="H50" s="530"/>
      <c r="I50" s="529"/>
      <c r="J50" s="532"/>
      <c r="K50" s="532"/>
      <c r="L50" s="530"/>
      <c r="M50" s="530"/>
      <c r="N50" s="530"/>
      <c r="O50" s="530"/>
      <c r="P50" s="529"/>
      <c r="Q50" s="529"/>
      <c r="R50" s="530"/>
      <c r="S50" s="529"/>
      <c r="T50" s="533"/>
      <c r="U50" s="561"/>
      <c r="V50" s="562"/>
    </row>
    <row r="51" spans="1:25" s="524" customFormat="1" ht="15.75" hidden="1" thickBot="1">
      <c r="B51" s="525"/>
      <c r="C51" s="536"/>
      <c r="D51" s="527"/>
      <c r="E51" s="527"/>
      <c r="F51" s="528"/>
      <c r="G51" s="529"/>
      <c r="H51" s="530"/>
      <c r="I51" s="529"/>
      <c r="J51" s="532"/>
      <c r="K51" s="532"/>
      <c r="L51" s="530"/>
      <c r="M51" s="530"/>
      <c r="N51" s="530"/>
      <c r="O51" s="530"/>
      <c r="P51" s="529"/>
      <c r="Q51" s="529"/>
      <c r="R51" s="530"/>
      <c r="S51" s="529"/>
      <c r="T51" s="533"/>
      <c r="U51" s="561"/>
      <c r="V51" s="562"/>
    </row>
    <row r="52" spans="1:25" s="524" customFormat="1" ht="15.75" hidden="1" thickBot="1">
      <c r="B52" s="525"/>
      <c r="C52" s="536"/>
      <c r="D52" s="527"/>
      <c r="E52" s="527"/>
      <c r="F52" s="528"/>
      <c r="G52" s="529"/>
      <c r="H52" s="530"/>
      <c r="I52" s="529"/>
      <c r="J52" s="567"/>
      <c r="K52" s="532"/>
      <c r="L52" s="530"/>
      <c r="M52" s="530"/>
      <c r="N52" s="530"/>
      <c r="O52" s="530"/>
      <c r="P52" s="529"/>
      <c r="Q52" s="529"/>
      <c r="R52" s="530"/>
      <c r="S52" s="529"/>
      <c r="T52" s="533"/>
      <c r="U52" s="561"/>
      <c r="V52" s="562"/>
    </row>
    <row r="53" spans="1:25" s="577" customFormat="1" ht="19.5" customHeight="1" thickBot="1">
      <c r="A53" s="568"/>
      <c r="B53" s="569"/>
      <c r="C53" s="570" t="s">
        <v>165</v>
      </c>
      <c r="D53" s="571">
        <v>0</v>
      </c>
      <c r="E53" s="571">
        <v>0</v>
      </c>
      <c r="F53" s="572">
        <v>0</v>
      </c>
      <c r="G53" s="573">
        <v>244</v>
      </c>
      <c r="H53" s="573">
        <v>0</v>
      </c>
      <c r="I53" s="573">
        <v>666.79688364999993</v>
      </c>
      <c r="J53" s="574">
        <v>4.1399999999999997</v>
      </c>
      <c r="K53" s="573">
        <v>7613.2999226351458</v>
      </c>
      <c r="L53" s="573">
        <v>0</v>
      </c>
      <c r="M53" s="573">
        <v>0</v>
      </c>
      <c r="N53" s="573">
        <v>0</v>
      </c>
      <c r="O53" s="573">
        <v>0</v>
      </c>
      <c r="P53" s="573">
        <v>67.84</v>
      </c>
      <c r="Q53" s="573">
        <v>0</v>
      </c>
      <c r="R53" s="573">
        <v>0</v>
      </c>
      <c r="S53" s="573">
        <v>265.95999999999998</v>
      </c>
      <c r="T53" s="573">
        <v>8861.9918062851448</v>
      </c>
      <c r="U53" s="575"/>
      <c r="V53" s="576"/>
    </row>
    <row r="54" spans="1:25" s="524" customFormat="1" ht="11.25" customHeight="1">
      <c r="B54" s="525"/>
      <c r="C54" s="536"/>
      <c r="D54" s="527"/>
      <c r="E54" s="527"/>
      <c r="F54" s="528"/>
      <c r="G54" s="529"/>
      <c r="H54" s="530"/>
      <c r="I54" s="529"/>
      <c r="J54" s="532"/>
      <c r="K54" s="532"/>
      <c r="L54" s="530"/>
      <c r="M54" s="530"/>
      <c r="N54" s="530"/>
      <c r="O54" s="530"/>
      <c r="P54" s="529"/>
      <c r="Q54" s="529"/>
      <c r="R54" s="530"/>
      <c r="S54" s="529"/>
      <c r="T54" s="533"/>
      <c r="U54" s="534"/>
    </row>
    <row r="55" spans="1:25" s="524" customFormat="1" ht="12" hidden="1" customHeight="1">
      <c r="B55" s="525"/>
      <c r="C55" s="536"/>
      <c r="D55" s="527"/>
      <c r="E55" s="527"/>
      <c r="F55" s="528"/>
      <c r="G55" s="529"/>
      <c r="H55" s="530"/>
      <c r="I55" s="529"/>
      <c r="J55" s="532"/>
      <c r="K55" s="532"/>
      <c r="L55" s="530"/>
      <c r="M55" s="530"/>
      <c r="N55" s="530"/>
      <c r="O55" s="530"/>
      <c r="P55" s="529"/>
      <c r="Q55" s="529"/>
      <c r="R55" s="530"/>
      <c r="S55" s="529"/>
      <c r="T55" s="533"/>
      <c r="U55" s="534"/>
    </row>
    <row r="56" spans="1:25" s="524" customFormat="1" ht="15">
      <c r="B56" s="525"/>
      <c r="C56" s="526" t="s">
        <v>168</v>
      </c>
      <c r="D56" s="527"/>
      <c r="E56" s="527"/>
      <c r="F56" s="528"/>
      <c r="G56" s="529">
        <v>244</v>
      </c>
      <c r="H56" s="530"/>
      <c r="I56" s="529">
        <v>666.8</v>
      </c>
      <c r="J56" s="532">
        <v>4.0999999999999996</v>
      </c>
      <c r="K56" s="532">
        <v>7613.3</v>
      </c>
      <c r="L56" s="530"/>
      <c r="M56" s="530"/>
      <c r="N56" s="530"/>
      <c r="O56" s="530"/>
      <c r="P56" s="529">
        <v>67.8</v>
      </c>
      <c r="Q56" s="529"/>
      <c r="R56" s="530"/>
      <c r="S56" s="529">
        <v>266</v>
      </c>
      <c r="T56" s="533">
        <v>8862</v>
      </c>
      <c r="U56" s="534"/>
      <c r="V56" s="535"/>
    </row>
    <row r="57" spans="1:25" s="524" customFormat="1" ht="30" hidden="1">
      <c r="B57" s="525"/>
      <c r="C57" s="536" t="s">
        <v>191</v>
      </c>
      <c r="D57" s="527"/>
      <c r="E57" s="527"/>
      <c r="F57" s="528"/>
      <c r="G57" s="529">
        <v>0</v>
      </c>
      <c r="H57" s="530"/>
      <c r="I57" s="529">
        <v>0</v>
      </c>
      <c r="J57" s="532"/>
      <c r="K57" s="532">
        <v>0</v>
      </c>
      <c r="L57" s="530"/>
      <c r="M57" s="530"/>
      <c r="N57" s="530"/>
      <c r="O57" s="530"/>
      <c r="P57" s="529">
        <v>0</v>
      </c>
      <c r="Q57" s="529"/>
      <c r="R57" s="530"/>
      <c r="S57" s="529"/>
      <c r="T57" s="533">
        <v>0</v>
      </c>
      <c r="U57" s="534"/>
    </row>
    <row r="58" spans="1:25" s="524" customFormat="1" ht="15" hidden="1">
      <c r="B58" s="525"/>
      <c r="C58" s="536" t="s">
        <v>214</v>
      </c>
      <c r="D58" s="527"/>
      <c r="E58" s="527"/>
      <c r="F58" s="528"/>
      <c r="G58" s="529">
        <v>244</v>
      </c>
      <c r="H58" s="530"/>
      <c r="I58" s="529">
        <v>666.8</v>
      </c>
      <c r="J58" s="532"/>
      <c r="K58" s="532">
        <v>7613.3</v>
      </c>
      <c r="L58" s="530"/>
      <c r="M58" s="530"/>
      <c r="N58" s="530"/>
      <c r="O58" s="530"/>
      <c r="P58" s="529">
        <v>67.8</v>
      </c>
      <c r="Q58" s="529">
        <v>0</v>
      </c>
      <c r="R58" s="530"/>
      <c r="S58" s="529">
        <v>266</v>
      </c>
      <c r="T58" s="533">
        <v>8862</v>
      </c>
      <c r="U58" s="534"/>
    </row>
    <row r="59" spans="1:25" s="524" customFormat="1" ht="12.75" hidden="1" customHeight="1">
      <c r="B59" s="525"/>
      <c r="C59" s="536"/>
      <c r="D59" s="527"/>
      <c r="E59" s="527"/>
      <c r="F59" s="528"/>
      <c r="G59" s="529"/>
      <c r="H59" s="530"/>
      <c r="I59" s="529"/>
      <c r="J59" s="532"/>
      <c r="K59" s="532"/>
      <c r="L59" s="530"/>
      <c r="M59" s="530"/>
      <c r="N59" s="530"/>
      <c r="O59" s="530"/>
      <c r="P59" s="529"/>
      <c r="Q59" s="529"/>
      <c r="R59" s="530"/>
      <c r="S59" s="529"/>
      <c r="T59" s="533"/>
      <c r="U59" s="534"/>
    </row>
    <row r="60" spans="1:25" s="524" customFormat="1" ht="15">
      <c r="B60" s="525"/>
      <c r="C60" s="536" t="s">
        <v>192</v>
      </c>
      <c r="D60" s="527"/>
      <c r="E60" s="527"/>
      <c r="F60" s="528"/>
      <c r="G60" s="529">
        <v>0</v>
      </c>
      <c r="H60" s="530"/>
      <c r="I60" s="529">
        <v>0</v>
      </c>
      <c r="J60" s="532">
        <v>0</v>
      </c>
      <c r="K60" s="532">
        <v>5420.0000000000009</v>
      </c>
      <c r="L60" s="530"/>
      <c r="M60" s="530"/>
      <c r="N60" s="530"/>
      <c r="O60" s="530"/>
      <c r="P60" s="529">
        <v>0</v>
      </c>
      <c r="Q60" s="529"/>
      <c r="R60" s="530"/>
      <c r="S60" s="529">
        <v>0</v>
      </c>
      <c r="T60" s="533">
        <v>5420.0000000000009</v>
      </c>
      <c r="U60" s="534"/>
    </row>
    <row r="61" spans="1:25" s="524" customFormat="1" ht="15">
      <c r="B61" s="525"/>
      <c r="C61" s="538" t="s">
        <v>193</v>
      </c>
      <c r="D61" s="527"/>
      <c r="E61" s="527"/>
      <c r="F61" s="528"/>
      <c r="G61" s="529"/>
      <c r="H61" s="530"/>
      <c r="I61" s="529"/>
      <c r="J61" s="532"/>
      <c r="K61" s="532"/>
      <c r="L61" s="530"/>
      <c r="M61" s="530"/>
      <c r="N61" s="530"/>
      <c r="O61" s="530"/>
      <c r="P61" s="529"/>
      <c r="Q61" s="529"/>
      <c r="R61" s="530"/>
      <c r="S61" s="529"/>
      <c r="T61" s="533"/>
      <c r="U61" s="534"/>
    </row>
    <row r="62" spans="1:25" s="524" customFormat="1" ht="30">
      <c r="B62" s="525"/>
      <c r="C62" s="540" t="s">
        <v>194</v>
      </c>
      <c r="D62" s="527"/>
      <c r="E62" s="527"/>
      <c r="F62" s="528"/>
      <c r="G62" s="542">
        <v>0</v>
      </c>
      <c r="H62" s="542">
        <v>0</v>
      </c>
      <c r="I62" s="542">
        <v>0</v>
      </c>
      <c r="J62" s="544">
        <v>0</v>
      </c>
      <c r="K62" s="542">
        <v>-59.099999999999994</v>
      </c>
      <c r="L62" s="542">
        <v>0</v>
      </c>
      <c r="M62" s="542">
        <v>0</v>
      </c>
      <c r="N62" s="542">
        <v>0</v>
      </c>
      <c r="O62" s="542">
        <v>0</v>
      </c>
      <c r="P62" s="542">
        <v>0</v>
      </c>
      <c r="Q62" s="542">
        <v>0</v>
      </c>
      <c r="R62" s="542">
        <v>0</v>
      </c>
      <c r="S62" s="542">
        <v>0</v>
      </c>
      <c r="T62" s="545">
        <v>-59.099999999999994</v>
      </c>
      <c r="U62" s="534"/>
    </row>
    <row r="63" spans="1:25" s="524" customFormat="1" ht="3.75" customHeight="1">
      <c r="B63" s="525"/>
      <c r="C63" s="536"/>
      <c r="D63" s="527"/>
      <c r="E63" s="527"/>
      <c r="F63" s="528"/>
      <c r="G63" s="529"/>
      <c r="H63" s="530"/>
      <c r="I63" s="529"/>
      <c r="J63" s="532"/>
      <c r="K63" s="532"/>
      <c r="L63" s="530"/>
      <c r="M63" s="530"/>
      <c r="N63" s="530"/>
      <c r="O63" s="530"/>
      <c r="P63" s="529"/>
      <c r="Q63" s="529"/>
      <c r="R63" s="530"/>
      <c r="S63" s="529"/>
      <c r="T63" s="533"/>
      <c r="U63" s="534"/>
    </row>
    <row r="64" spans="1:25" s="546" customFormat="1" ht="28.5">
      <c r="B64" s="547"/>
      <c r="C64" s="548" t="s">
        <v>195</v>
      </c>
      <c r="D64" s="549">
        <v>0</v>
      </c>
      <c r="E64" s="549">
        <v>0</v>
      </c>
      <c r="F64" s="550">
        <v>0</v>
      </c>
      <c r="G64" s="551">
        <v>0</v>
      </c>
      <c r="H64" s="552">
        <v>0</v>
      </c>
      <c r="I64" s="551">
        <v>0</v>
      </c>
      <c r="J64" s="553">
        <v>0</v>
      </c>
      <c r="K64" s="553">
        <v>5360.9000000000005</v>
      </c>
      <c r="L64" s="552">
        <v>0</v>
      </c>
      <c r="M64" s="552">
        <v>0</v>
      </c>
      <c r="N64" s="552">
        <v>0</v>
      </c>
      <c r="O64" s="552">
        <v>0</v>
      </c>
      <c r="P64" s="551">
        <v>0</v>
      </c>
      <c r="Q64" s="551">
        <v>0</v>
      </c>
      <c r="R64" s="552">
        <v>0</v>
      </c>
      <c r="S64" s="551">
        <v>0</v>
      </c>
      <c r="T64" s="554">
        <v>5360.9000000000005</v>
      </c>
      <c r="U64" s="555"/>
      <c r="X64" s="578"/>
      <c r="Y64" s="578"/>
    </row>
    <row r="65" spans="1:27" s="524" customFormat="1">
      <c r="A65" s="556"/>
      <c r="B65" s="525"/>
      <c r="C65" s="536" t="s">
        <v>196</v>
      </c>
      <c r="D65" s="527"/>
      <c r="E65" s="527"/>
      <c r="F65" s="528"/>
      <c r="G65" s="529">
        <v>0</v>
      </c>
      <c r="H65" s="530"/>
      <c r="I65" s="529">
        <v>0</v>
      </c>
      <c r="J65" s="532">
        <v>0</v>
      </c>
      <c r="K65" s="532">
        <v>-3864.7000000000003</v>
      </c>
      <c r="L65" s="530"/>
      <c r="M65" s="530"/>
      <c r="N65" s="530"/>
      <c r="O65" s="530"/>
      <c r="P65" s="529">
        <v>0</v>
      </c>
      <c r="Q65" s="529">
        <v>0</v>
      </c>
      <c r="R65" s="530"/>
      <c r="S65" s="529">
        <v>0</v>
      </c>
      <c r="T65" s="533">
        <v>-3864.7000000000003</v>
      </c>
      <c r="U65" s="534"/>
      <c r="X65" s="579"/>
      <c r="Y65" s="579"/>
      <c r="Z65" s="579"/>
      <c r="AA65" s="579"/>
    </row>
    <row r="66" spans="1:27" s="524" customFormat="1" ht="27" hidden="1" customHeight="1">
      <c r="B66" s="525"/>
      <c r="C66" s="536" t="s">
        <v>197</v>
      </c>
      <c r="D66" s="527"/>
      <c r="E66" s="527"/>
      <c r="F66" s="528"/>
      <c r="G66" s="529">
        <v>0</v>
      </c>
      <c r="H66" s="529">
        <v>0</v>
      </c>
      <c r="I66" s="529">
        <v>0</v>
      </c>
      <c r="J66" s="529">
        <v>0</v>
      </c>
      <c r="K66" s="529">
        <v>0</v>
      </c>
      <c r="L66" s="529">
        <v>0</v>
      </c>
      <c r="M66" s="529">
        <v>0</v>
      </c>
      <c r="N66" s="529">
        <v>0</v>
      </c>
      <c r="O66" s="529">
        <v>0</v>
      </c>
      <c r="P66" s="529">
        <v>0</v>
      </c>
      <c r="Q66" s="529">
        <v>0</v>
      </c>
      <c r="R66" s="529">
        <v>0</v>
      </c>
      <c r="S66" s="529">
        <v>0</v>
      </c>
      <c r="T66" s="533">
        <v>0</v>
      </c>
      <c r="U66" s="534"/>
    </row>
    <row r="67" spans="1:27" s="524" customFormat="1" ht="15" thickBot="1">
      <c r="A67" s="556"/>
      <c r="B67" s="525"/>
      <c r="C67" s="557" t="s">
        <v>198</v>
      </c>
      <c r="D67" s="527"/>
      <c r="E67" s="527"/>
      <c r="F67" s="528"/>
      <c r="G67" s="529"/>
      <c r="H67" s="530"/>
      <c r="I67" s="529"/>
      <c r="J67" s="532"/>
      <c r="K67" s="532"/>
      <c r="L67" s="530"/>
      <c r="M67" s="530"/>
      <c r="N67" s="530"/>
      <c r="O67" s="530"/>
      <c r="P67" s="529"/>
      <c r="Q67" s="529"/>
      <c r="R67" s="530"/>
      <c r="S67" s="529"/>
      <c r="T67" s="533"/>
      <c r="U67" s="534"/>
    </row>
    <row r="68" spans="1:27" s="524" customFormat="1">
      <c r="B68" s="525"/>
      <c r="C68" s="560" t="s">
        <v>199</v>
      </c>
      <c r="D68" s="527"/>
      <c r="E68" s="527"/>
      <c r="F68" s="528"/>
      <c r="G68" s="529">
        <v>0</v>
      </c>
      <c r="H68" s="530"/>
      <c r="I68" s="529">
        <v>0</v>
      </c>
      <c r="J68" s="532">
        <v>52.9</v>
      </c>
      <c r="K68" s="532">
        <v>0</v>
      </c>
      <c r="L68" s="530"/>
      <c r="M68" s="530"/>
      <c r="N68" s="530"/>
      <c r="O68" s="530"/>
      <c r="P68" s="529">
        <v>0</v>
      </c>
      <c r="Q68" s="529">
        <v>0</v>
      </c>
      <c r="R68" s="530"/>
      <c r="S68" s="529">
        <v>73.600000000000023</v>
      </c>
      <c r="T68" s="533">
        <v>126.50000000000003</v>
      </c>
      <c r="U68" s="558"/>
      <c r="V68" s="559"/>
      <c r="X68" s="578"/>
    </row>
    <row r="69" spans="1:27" s="524" customFormat="1" ht="6" customHeight="1" thickBot="1">
      <c r="B69" s="525"/>
      <c r="C69" s="536"/>
      <c r="D69" s="527"/>
      <c r="E69" s="527"/>
      <c r="F69" s="528"/>
      <c r="G69" s="529"/>
      <c r="H69" s="530"/>
      <c r="I69" s="529"/>
      <c r="J69" s="532"/>
      <c r="K69" s="580"/>
      <c r="L69" s="530"/>
      <c r="M69" s="530"/>
      <c r="N69" s="530"/>
      <c r="O69" s="530"/>
      <c r="P69" s="529"/>
      <c r="Q69" s="529"/>
      <c r="R69" s="530"/>
      <c r="S69" s="565"/>
      <c r="T69" s="533"/>
      <c r="U69" s="561"/>
      <c r="V69" s="562"/>
    </row>
    <row r="70" spans="1:27" s="584" customFormat="1" ht="19.5" customHeight="1" thickBot="1">
      <c r="A70" s="568"/>
      <c r="B70" s="569"/>
      <c r="C70" s="570" t="s">
        <v>169</v>
      </c>
      <c r="D70" s="571">
        <v>0</v>
      </c>
      <c r="E70" s="571">
        <v>0</v>
      </c>
      <c r="F70" s="572">
        <v>0</v>
      </c>
      <c r="G70" s="574">
        <v>244</v>
      </c>
      <c r="H70" s="581">
        <v>0</v>
      </c>
      <c r="I70" s="574">
        <v>666.8</v>
      </c>
      <c r="J70" s="574">
        <v>57</v>
      </c>
      <c r="K70" s="573">
        <v>9109.5</v>
      </c>
      <c r="L70" s="581">
        <v>0</v>
      </c>
      <c r="M70" s="581">
        <v>0</v>
      </c>
      <c r="N70" s="581">
        <v>0</v>
      </c>
      <c r="O70" s="581">
        <v>0</v>
      </c>
      <c r="P70" s="574">
        <v>67.8</v>
      </c>
      <c r="Q70" s="574">
        <v>0</v>
      </c>
      <c r="R70" s="581">
        <v>0</v>
      </c>
      <c r="S70" s="574">
        <v>339.6</v>
      </c>
      <c r="T70" s="573">
        <v>10484.700000000001</v>
      </c>
      <c r="U70" s="582"/>
      <c r="V70" s="583"/>
    </row>
    <row r="71" spans="1:27" s="524" customFormat="1">
      <c r="B71" s="525"/>
      <c r="C71" s="585"/>
      <c r="D71" s="527"/>
      <c r="E71" s="527"/>
      <c r="F71" s="586"/>
      <c r="G71" s="586"/>
      <c r="H71" s="586"/>
      <c r="I71" s="586"/>
      <c r="J71" s="586"/>
      <c r="K71" s="586"/>
      <c r="L71" s="586"/>
      <c r="M71" s="586"/>
      <c r="N71" s="586"/>
      <c r="O71" s="586"/>
      <c r="P71" s="586"/>
      <c r="Q71" s="586"/>
      <c r="R71" s="586"/>
      <c r="S71" s="586"/>
      <c r="T71" s="586"/>
      <c r="U71" s="587"/>
      <c r="V71" s="587"/>
    </row>
    <row r="72" spans="1:27" ht="18" customHeight="1">
      <c r="C72" s="588" t="s">
        <v>215</v>
      </c>
      <c r="D72" s="589"/>
      <c r="E72" s="589"/>
      <c r="F72" s="589"/>
      <c r="G72" s="589"/>
      <c r="H72" s="589"/>
      <c r="I72" s="589"/>
      <c r="J72" s="589"/>
      <c r="K72" s="589"/>
      <c r="L72" s="589"/>
      <c r="M72" s="589"/>
      <c r="N72" s="589"/>
      <c r="O72" s="589"/>
      <c r="P72" s="589"/>
      <c r="Q72" s="589"/>
      <c r="R72" s="589"/>
      <c r="S72" s="589"/>
      <c r="T72" s="589"/>
    </row>
    <row r="73" spans="1:27">
      <c r="C73" s="590" t="s">
        <v>216</v>
      </c>
      <c r="D73" s="591"/>
      <c r="E73" s="591"/>
      <c r="F73" s="591"/>
      <c r="G73" s="591"/>
      <c r="H73" s="591"/>
      <c r="I73" s="592"/>
      <c r="J73" s="591"/>
      <c r="K73" s="591"/>
      <c r="L73" s="591"/>
      <c r="M73" s="591"/>
      <c r="N73" s="591"/>
      <c r="O73" s="591"/>
      <c r="P73" s="591"/>
      <c r="Q73" s="591"/>
      <c r="R73" s="591"/>
      <c r="S73" s="591"/>
      <c r="T73" s="591"/>
    </row>
    <row r="74" spans="1:27" ht="8.25" customHeight="1">
      <c r="C74" s="593"/>
      <c r="D74" s="591"/>
      <c r="E74" s="591"/>
      <c r="F74" s="591"/>
      <c r="G74" s="591"/>
      <c r="H74" s="591"/>
      <c r="I74" s="592"/>
      <c r="J74" s="591"/>
      <c r="K74" s="591"/>
      <c r="L74" s="591"/>
      <c r="M74" s="591"/>
      <c r="N74" s="591"/>
      <c r="O74" s="591"/>
      <c r="P74" s="591"/>
      <c r="Q74" s="591"/>
      <c r="R74" s="591"/>
      <c r="S74" s="591"/>
      <c r="T74" s="591"/>
    </row>
    <row r="75" spans="1:27">
      <c r="C75" s="594" t="s">
        <v>65</v>
      </c>
      <c r="D75" s="591"/>
      <c r="E75" s="591"/>
      <c r="F75" s="591"/>
      <c r="G75" s="591"/>
      <c r="H75" s="591"/>
      <c r="I75" s="592"/>
      <c r="J75" s="591"/>
      <c r="K75" s="591"/>
      <c r="L75" s="591"/>
      <c r="M75" s="591"/>
      <c r="N75" s="591"/>
      <c r="O75" s="591"/>
      <c r="P75" s="591"/>
      <c r="Q75" s="591"/>
      <c r="R75" s="591"/>
      <c r="S75" s="591"/>
      <c r="T75" s="591"/>
    </row>
    <row r="76" spans="1:27" ht="8.25" customHeight="1">
      <c r="D76" s="595"/>
      <c r="E76" s="595"/>
      <c r="F76" s="595"/>
      <c r="G76" s="596"/>
      <c r="Q76" s="597"/>
      <c r="R76" s="598"/>
    </row>
    <row r="77" spans="1:27">
      <c r="C77" s="599" t="s">
        <v>66</v>
      </c>
      <c r="D77" s="600"/>
      <c r="E77" s="601"/>
      <c r="F77" s="600"/>
      <c r="G77" s="596"/>
      <c r="K77" s="602" t="s">
        <v>67</v>
      </c>
      <c r="P77" s="603"/>
      <c r="Q77" s="597"/>
      <c r="T77" s="477"/>
    </row>
    <row r="78" spans="1:27">
      <c r="C78" s="604"/>
      <c r="D78" s="600"/>
      <c r="E78" s="601"/>
      <c r="F78" s="600"/>
      <c r="G78" s="596"/>
      <c r="P78" s="202"/>
      <c r="Q78" s="19"/>
      <c r="T78" s="477"/>
    </row>
    <row r="79" spans="1:27">
      <c r="C79" s="599"/>
      <c r="D79" s="601"/>
      <c r="E79" s="601"/>
      <c r="F79" s="601" t="s">
        <v>217</v>
      </c>
      <c r="G79" s="596"/>
      <c r="P79" s="605"/>
      <c r="Q79" s="606"/>
    </row>
    <row r="81" spans="2:20">
      <c r="C81" s="607" t="s">
        <v>68</v>
      </c>
      <c r="K81" s="608" t="s">
        <v>69</v>
      </c>
      <c r="S81" s="608"/>
    </row>
    <row r="82" spans="2:20">
      <c r="C82" s="609" t="s">
        <v>70</v>
      </c>
      <c r="K82" s="610" t="s">
        <v>71</v>
      </c>
      <c r="S82" s="610"/>
    </row>
    <row r="83" spans="2:20">
      <c r="C83" s="609" t="s">
        <v>72</v>
      </c>
      <c r="K83" s="608" t="s">
        <v>73</v>
      </c>
      <c r="S83" s="608"/>
    </row>
    <row r="86" spans="2:20">
      <c r="C86" s="609"/>
      <c r="K86" s="289"/>
      <c r="S86" s="289"/>
    </row>
    <row r="87" spans="2:20">
      <c r="C87" s="611" t="s">
        <v>74</v>
      </c>
      <c r="K87" s="612" t="s">
        <v>75</v>
      </c>
      <c r="S87" s="612" t="s">
        <v>76</v>
      </c>
    </row>
    <row r="88" spans="2:20">
      <c r="C88" s="611" t="s">
        <v>77</v>
      </c>
      <c r="K88" s="613" t="s">
        <v>78</v>
      </c>
      <c r="S88" s="613" t="s">
        <v>79</v>
      </c>
    </row>
    <row r="89" spans="2:20">
      <c r="C89" s="611" t="s">
        <v>80</v>
      </c>
      <c r="K89" s="612" t="s">
        <v>81</v>
      </c>
      <c r="S89" s="612" t="s">
        <v>82</v>
      </c>
    </row>
    <row r="91" spans="2:20">
      <c r="C91" s="614"/>
      <c r="K91" s="615"/>
      <c r="S91" s="616"/>
    </row>
    <row r="92" spans="2:20">
      <c r="K92" s="617" t="s">
        <v>83</v>
      </c>
      <c r="S92" s="617" t="s">
        <v>84</v>
      </c>
    </row>
    <row r="93" spans="2:20">
      <c r="C93" s="618" t="s">
        <v>85</v>
      </c>
      <c r="K93" s="602" t="s">
        <v>86</v>
      </c>
      <c r="S93" s="602" t="s">
        <v>87</v>
      </c>
    </row>
    <row r="94" spans="2:20">
      <c r="B94" s="619"/>
      <c r="C94" s="620"/>
      <c r="D94" s="621"/>
      <c r="E94" s="621"/>
      <c r="F94" s="621"/>
      <c r="G94" s="621"/>
      <c r="H94" s="621"/>
      <c r="I94" s="621"/>
      <c r="J94" s="621"/>
      <c r="K94" s="621"/>
      <c r="L94" s="621"/>
      <c r="M94" s="621"/>
      <c r="N94" s="621"/>
      <c r="O94" s="621"/>
      <c r="P94" s="621"/>
      <c r="Q94" s="621"/>
      <c r="R94" s="621"/>
      <c r="S94" s="621"/>
      <c r="T94" s="621"/>
    </row>
    <row r="96" spans="2:20" ht="21.75" customHeight="1">
      <c r="B96" s="525"/>
      <c r="D96" s="621"/>
      <c r="E96" s="621"/>
      <c r="F96" s="621"/>
      <c r="G96" s="621"/>
      <c r="H96" s="621"/>
      <c r="I96" s="621"/>
      <c r="J96" s="621"/>
      <c r="K96" s="621"/>
      <c r="L96" s="621"/>
      <c r="M96" s="621"/>
      <c r="N96" s="621"/>
      <c r="O96" s="621"/>
      <c r="P96" s="621"/>
      <c r="Q96" s="621"/>
      <c r="R96" s="621"/>
      <c r="S96" s="621"/>
      <c r="T96" s="621"/>
    </row>
  </sheetData>
  <protectedRanges>
    <protectedRange password="EDC5" sqref="K12:O12 I7:J7" name="Range5"/>
    <protectedRange password="ED91" sqref="K12:O12 I7:J7" name="Range2"/>
    <protectedRange password="EDC5" sqref="K12:O12 I7:J7" name="Range4"/>
    <protectedRange password="EDC5" sqref="T16" name="Range5_1"/>
    <protectedRange password="ED91" sqref="T16" name="Range2_1"/>
    <protectedRange password="EDC5" sqref="T16" name="Range4_1"/>
    <protectedRange sqref="K77 P77:P79" name="Range2_5"/>
    <protectedRange sqref="P77:P79" name="Range1_3"/>
    <protectedRange sqref="K81:K83 K92:K93 S81:S83 S92:S93 K86" name="Range2_2_3"/>
    <protectedRange sqref="K91" name="Range2_4_1_3"/>
    <protectedRange sqref="C77:C79 C87:C89 C91" name="Range2_6"/>
    <protectedRange sqref="C72" name="Range2_2"/>
    <protectedRange sqref="C73" name="Range2_3"/>
  </protectedRanges>
  <mergeCells count="8">
    <mergeCell ref="G8:I8"/>
    <mergeCell ref="G9:I9"/>
    <mergeCell ref="G13:I13"/>
    <mergeCell ref="G14:I14"/>
    <mergeCell ref="C17:C18"/>
    <mergeCell ref="D17:D18"/>
    <mergeCell ref="E17:E18"/>
    <mergeCell ref="F17:K17"/>
  </mergeCells>
  <printOptions horizontalCentered="1"/>
  <pageMargins left="0.19685039370078741" right="0.19685039370078741" top="0.23622047244094491" bottom="0.23622047244094491" header="0.19685039370078741" footer="0.19685039370078741"/>
  <pageSetup paperSize="9" scale="62"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T131"/>
  <sheetViews>
    <sheetView showGridLines="0" view="pageBreakPreview" topLeftCell="K1" zoomScale="85" zoomScaleNormal="100" zoomScaleSheetLayoutView="85" workbookViewId="0">
      <pane ySplit="8" topLeftCell="A91" activePane="bottomLeft" state="frozen"/>
      <selection activeCell="G33" sqref="G33"/>
      <selection pane="bottomLeft" activeCell="W104" sqref="W104"/>
    </sheetView>
  </sheetViews>
  <sheetFormatPr defaultRowHeight="14.25" outlineLevelRow="1"/>
  <cols>
    <col min="1" max="1" width="9.140625" style="627"/>
    <col min="2" max="2" width="4.140625" style="707" customWidth="1"/>
    <col min="3" max="3" width="35.7109375" style="707" customWidth="1"/>
    <col min="4" max="4" width="9.7109375" style="707" customWidth="1"/>
    <col min="5" max="5" width="14" style="707" customWidth="1"/>
    <col min="6" max="6" width="18.5703125" style="707" customWidth="1"/>
    <col min="7" max="7" width="22.7109375" style="707" customWidth="1"/>
    <col min="8" max="8" width="22.7109375" style="720" customWidth="1"/>
    <col min="9" max="9" width="2" style="720" customWidth="1"/>
    <col min="10" max="10" width="13" style="627" customWidth="1"/>
    <col min="11" max="11" width="17.140625" style="627" customWidth="1"/>
    <col min="12" max="12" width="14.140625" style="627" customWidth="1"/>
    <col min="13" max="13" width="13.42578125" style="631" customWidth="1"/>
    <col min="14" max="14" width="14.85546875" style="631" customWidth="1"/>
    <col min="15" max="15" width="18.85546875" style="631" customWidth="1"/>
    <col min="16" max="16" width="5.7109375" style="627" customWidth="1"/>
    <col min="17" max="17" width="13" style="626" customWidth="1"/>
    <col min="18" max="18" width="12.42578125" style="626" customWidth="1"/>
    <col min="19" max="19" width="14" style="626" bestFit="1" customWidth="1"/>
    <col min="20" max="20" width="11.28515625" style="626" customWidth="1"/>
    <col min="21" max="16384" width="9.140625" style="627"/>
  </cols>
  <sheetData>
    <row r="1" spans="2:20" ht="11.25" customHeight="1">
      <c r="B1" s="596"/>
      <c r="C1" s="596"/>
      <c r="D1" s="596"/>
      <c r="E1" s="596"/>
      <c r="F1" s="622"/>
      <c r="G1" s="9"/>
      <c r="H1" s="7"/>
      <c r="I1" s="7"/>
      <c r="J1" s="623"/>
      <c r="K1" s="624"/>
      <c r="L1" s="625"/>
      <c r="M1" s="10"/>
      <c r="N1" s="10"/>
      <c r="O1" s="10"/>
      <c r="P1" s="625"/>
    </row>
    <row r="2" spans="2:20" ht="11.25" customHeight="1">
      <c r="B2" s="596"/>
      <c r="C2" s="596"/>
      <c r="D2" s="596"/>
      <c r="E2" s="596"/>
      <c r="F2" s="622"/>
      <c r="G2" s="9"/>
      <c r="H2" s="7"/>
      <c r="I2" s="7"/>
      <c r="J2" s="623"/>
      <c r="K2" s="624"/>
      <c r="L2" s="625"/>
      <c r="M2" s="10"/>
      <c r="N2" s="10"/>
      <c r="O2" s="10"/>
      <c r="P2" s="625"/>
    </row>
    <row r="3" spans="2:20" ht="18" customHeight="1">
      <c r="B3" s="596"/>
      <c r="C3" s="628" t="s">
        <v>0</v>
      </c>
      <c r="D3" s="629"/>
      <c r="E3" s="629"/>
      <c r="F3" s="622"/>
      <c r="G3" s="9"/>
      <c r="H3" s="7"/>
      <c r="I3" s="7"/>
      <c r="J3" s="623"/>
      <c r="K3" s="630"/>
      <c r="P3" s="625"/>
      <c r="Q3" s="1337"/>
      <c r="R3" s="1337"/>
      <c r="S3" s="1337"/>
      <c r="T3" s="1337"/>
    </row>
    <row r="4" spans="2:20" ht="5.25" customHeight="1">
      <c r="B4" s="596"/>
      <c r="C4" s="628"/>
      <c r="D4" s="632"/>
      <c r="E4" s="632"/>
      <c r="F4" s="622"/>
      <c r="G4" s="9"/>
      <c r="H4" s="633"/>
      <c r="I4" s="633"/>
      <c r="J4" s="623"/>
      <c r="K4" s="634"/>
      <c r="P4" s="625"/>
    </row>
    <row r="5" spans="2:20" ht="15">
      <c r="B5" s="635"/>
      <c r="C5" s="628" t="s">
        <v>218</v>
      </c>
      <c r="D5" s="629"/>
      <c r="E5" s="629"/>
      <c r="F5" s="636"/>
      <c r="G5" s="637"/>
      <c r="H5" s="633"/>
      <c r="I5" s="633"/>
      <c r="J5" s="638"/>
      <c r="K5" s="634"/>
      <c r="P5" s="639"/>
    </row>
    <row r="6" spans="2:20" ht="15">
      <c r="B6" s="635"/>
      <c r="C6" s="629"/>
      <c r="D6" s="629"/>
      <c r="E6" s="629"/>
      <c r="F6" s="636"/>
      <c r="G6" s="637"/>
      <c r="H6" s="503" t="s">
        <v>219</v>
      </c>
      <c r="I6" s="503"/>
      <c r="J6" s="640"/>
    </row>
    <row r="7" spans="2:20" ht="6" customHeight="1">
      <c r="B7" s="635"/>
      <c r="C7" s="629"/>
      <c r="D7" s="629"/>
      <c r="E7" s="629"/>
      <c r="F7" s="636"/>
      <c r="G7" s="637"/>
      <c r="H7" s="641"/>
      <c r="I7" s="641"/>
      <c r="J7" s="640"/>
    </row>
    <row r="8" spans="2:20" s="649" customFormat="1" ht="43.5" customHeight="1">
      <c r="B8" s="642"/>
      <c r="C8" s="643"/>
      <c r="D8" s="643"/>
      <c r="E8" s="643"/>
      <c r="F8" s="644"/>
      <c r="G8" s="645" t="s">
        <v>90</v>
      </c>
      <c r="H8" s="646" t="s">
        <v>91</v>
      </c>
      <c r="I8" s="647"/>
      <c r="J8" s="648"/>
      <c r="L8" s="650"/>
      <c r="M8" s="651"/>
      <c r="N8" s="651"/>
      <c r="O8" s="652"/>
    </row>
    <row r="9" spans="2:20" ht="11.25" customHeight="1">
      <c r="B9" s="635"/>
      <c r="C9" s="653"/>
      <c r="D9" s="653"/>
      <c r="E9" s="653"/>
      <c r="F9" s="654"/>
      <c r="G9" s="655"/>
      <c r="H9" s="656"/>
      <c r="I9" s="656"/>
      <c r="J9" s="657"/>
      <c r="L9" s="658"/>
      <c r="M9" s="1338"/>
      <c r="N9" s="1338"/>
      <c r="O9" s="659"/>
      <c r="Q9" s="625"/>
      <c r="R9" s="660"/>
      <c r="S9" s="10"/>
      <c r="T9" s="10"/>
    </row>
    <row r="10" spans="2:20" ht="15">
      <c r="B10" s="661" t="s">
        <v>160</v>
      </c>
      <c r="C10" s="662" t="s">
        <v>220</v>
      </c>
      <c r="D10" s="663"/>
      <c r="E10" s="663"/>
      <c r="F10" s="664"/>
      <c r="G10" s="665">
        <v>-18783.412701610818</v>
      </c>
      <c r="H10" s="666">
        <v>22892.869591343679</v>
      </c>
      <c r="I10" s="666"/>
      <c r="J10" s="667"/>
      <c r="K10" s="668"/>
      <c r="L10" s="669"/>
      <c r="M10" s="670"/>
      <c r="N10" s="12"/>
      <c r="O10" s="670"/>
      <c r="Q10" s="639"/>
      <c r="R10" s="660"/>
      <c r="S10" s="10"/>
      <c r="T10" s="10"/>
    </row>
    <row r="11" spans="2:20" ht="15" outlineLevel="1">
      <c r="B11" s="661"/>
      <c r="C11" s="662"/>
      <c r="D11" s="663"/>
      <c r="E11" s="663"/>
      <c r="F11" s="664"/>
      <c r="G11" s="671"/>
      <c r="H11" s="276"/>
      <c r="I11" s="276"/>
      <c r="J11" s="667"/>
      <c r="L11" s="669"/>
      <c r="M11" s="672"/>
      <c r="N11" s="12"/>
      <c r="O11" s="672"/>
      <c r="Q11" s="660"/>
      <c r="R11" s="660"/>
      <c r="S11" s="10"/>
      <c r="T11" s="10"/>
    </row>
    <row r="12" spans="2:20" outlineLevel="1">
      <c r="B12" s="673"/>
      <c r="C12" s="673" t="s">
        <v>221</v>
      </c>
      <c r="D12" s="673"/>
      <c r="E12" s="673"/>
      <c r="F12" s="244"/>
      <c r="G12" s="674">
        <v>7529.3000000000011</v>
      </c>
      <c r="H12" s="276">
        <v>7572.2900000000045</v>
      </c>
      <c r="I12" s="276"/>
      <c r="J12" s="675"/>
      <c r="L12" s="669"/>
      <c r="M12" s="672"/>
      <c r="N12" s="12"/>
      <c r="O12" s="672"/>
      <c r="Q12" s="676"/>
      <c r="R12" s="676"/>
      <c r="S12" s="354"/>
      <c r="T12" s="354"/>
    </row>
    <row r="13" spans="2:20" outlineLevel="1">
      <c r="B13" s="673"/>
      <c r="C13" s="673" t="s">
        <v>222</v>
      </c>
      <c r="D13" s="673"/>
      <c r="E13" s="677" t="s">
        <v>223</v>
      </c>
      <c r="F13" s="677"/>
      <c r="G13" s="678">
        <v>0</v>
      </c>
      <c r="H13" s="245"/>
      <c r="I13" s="245"/>
      <c r="J13" s="675"/>
      <c r="L13" s="669"/>
      <c r="M13" s="672"/>
      <c r="N13" s="12"/>
      <c r="O13" s="672"/>
      <c r="Q13" s="676"/>
      <c r="R13" s="676"/>
      <c r="S13" s="10"/>
      <c r="T13" s="10"/>
    </row>
    <row r="14" spans="2:20" ht="15" outlineLevel="1" thickBot="1">
      <c r="B14" s="673"/>
      <c r="C14" s="679" t="s">
        <v>224</v>
      </c>
      <c r="D14" s="673"/>
      <c r="E14" s="673"/>
      <c r="F14" s="244"/>
      <c r="G14" s="674">
        <v>8.1</v>
      </c>
      <c r="H14" s="245">
        <v>4.57</v>
      </c>
      <c r="I14" s="245"/>
      <c r="J14" s="675"/>
      <c r="L14" s="669"/>
      <c r="M14" s="680"/>
      <c r="N14" s="12"/>
      <c r="O14" s="680"/>
      <c r="Q14" s="676"/>
      <c r="R14" s="676"/>
      <c r="S14" s="10"/>
      <c r="T14" s="10"/>
    </row>
    <row r="15" spans="2:20" ht="15" outlineLevel="1" collapsed="1" thickTop="1">
      <c r="B15" s="673"/>
      <c r="C15" s="681" t="s">
        <v>225</v>
      </c>
      <c r="D15" s="681"/>
      <c r="E15" s="681"/>
      <c r="F15" s="244"/>
      <c r="G15" s="671">
        <v>614</v>
      </c>
      <c r="H15" s="245">
        <v>149.44999999999999</v>
      </c>
      <c r="I15" s="245"/>
      <c r="J15" s="675"/>
      <c r="L15" s="658"/>
      <c r="M15" s="682"/>
      <c r="N15" s="683"/>
      <c r="O15" s="682"/>
      <c r="Q15" s="676"/>
      <c r="R15" s="676"/>
      <c r="S15" s="10"/>
      <c r="T15" s="10"/>
    </row>
    <row r="16" spans="2:20" ht="15" outlineLevel="1" thickBot="1">
      <c r="B16" s="673"/>
      <c r="C16" s="681" t="s">
        <v>226</v>
      </c>
      <c r="D16" s="681"/>
      <c r="E16" s="681"/>
      <c r="F16" s="244"/>
      <c r="G16" s="671">
        <v>0.7</v>
      </c>
      <c r="H16" s="245">
        <v>1.23</v>
      </c>
      <c r="I16" s="245"/>
      <c r="J16" s="675"/>
      <c r="L16" s="260"/>
      <c r="M16" s="12"/>
      <c r="N16" s="12"/>
      <c r="O16" s="12"/>
      <c r="Q16" s="676"/>
      <c r="R16" s="676"/>
      <c r="S16" s="10"/>
      <c r="T16" s="10"/>
    </row>
    <row r="17" spans="2:20" outlineLevel="1">
      <c r="B17" s="673"/>
      <c r="C17" s="681" t="s">
        <v>227</v>
      </c>
      <c r="D17" s="681"/>
      <c r="E17" s="681"/>
      <c r="F17" s="244"/>
      <c r="G17" s="671">
        <v>158.19999999999999</v>
      </c>
      <c r="H17" s="245">
        <v>4.9599999999999991</v>
      </c>
      <c r="I17" s="245"/>
      <c r="J17" s="675"/>
      <c r="L17" s="684"/>
      <c r="M17" s="685"/>
      <c r="N17" s="685"/>
      <c r="O17" s="686"/>
      <c r="Q17" s="676"/>
      <c r="R17" s="676"/>
      <c r="S17" s="10"/>
      <c r="T17" s="10"/>
    </row>
    <row r="18" spans="2:20" ht="15" outlineLevel="1">
      <c r="B18" s="673"/>
      <c r="C18" s="681" t="s">
        <v>228</v>
      </c>
      <c r="D18" s="681"/>
      <c r="E18" s="681"/>
      <c r="F18" s="244"/>
      <c r="G18" s="671">
        <v>707.4</v>
      </c>
      <c r="H18" s="245">
        <v>412.58000000000004</v>
      </c>
      <c r="I18" s="245"/>
      <c r="J18" s="675"/>
      <c r="L18" s="687"/>
      <c r="M18" s="688"/>
      <c r="N18" s="688"/>
      <c r="O18" s="689"/>
      <c r="Q18" s="676"/>
      <c r="R18" s="676"/>
      <c r="S18" s="10"/>
      <c r="T18" s="10"/>
    </row>
    <row r="19" spans="2:20" outlineLevel="1">
      <c r="B19" s="596"/>
      <c r="C19" s="596" t="s">
        <v>229</v>
      </c>
      <c r="D19" s="596"/>
      <c r="E19" s="596"/>
      <c r="F19" s="244"/>
      <c r="G19" s="671">
        <v>-0.3</v>
      </c>
      <c r="H19" s="245">
        <v>-0.41</v>
      </c>
      <c r="I19" s="245"/>
      <c r="J19" s="675"/>
      <c r="L19" s="690"/>
      <c r="M19" s="670"/>
      <c r="N19" s="12"/>
      <c r="O19" s="691"/>
      <c r="Q19" s="676"/>
      <c r="R19" s="676"/>
      <c r="S19" s="10"/>
      <c r="T19" s="10"/>
    </row>
    <row r="20" spans="2:20" outlineLevel="1">
      <c r="B20" s="596"/>
      <c r="C20" s="596" t="s">
        <v>230</v>
      </c>
      <c r="D20" s="596"/>
      <c r="E20" s="596"/>
      <c r="F20" s="244"/>
      <c r="G20" s="671">
        <v>126.5</v>
      </c>
      <c r="H20" s="245">
        <v>64.819999999999993</v>
      </c>
      <c r="I20" s="245"/>
      <c r="J20" s="675"/>
      <c r="L20" s="669"/>
      <c r="M20" s="672"/>
      <c r="N20" s="12"/>
      <c r="O20" s="692"/>
      <c r="Q20" s="676"/>
      <c r="R20" s="676"/>
      <c r="S20" s="10"/>
      <c r="T20" s="10"/>
    </row>
    <row r="21" spans="2:20" outlineLevel="1">
      <c r="B21" s="596"/>
      <c r="C21" s="693" t="s">
        <v>231</v>
      </c>
      <c r="D21" s="596"/>
      <c r="E21" s="596"/>
      <c r="F21" s="244"/>
      <c r="G21" s="671">
        <v>106.9</v>
      </c>
      <c r="H21" s="245">
        <v>49.25</v>
      </c>
      <c r="I21" s="245"/>
      <c r="J21" s="675"/>
      <c r="L21" s="690"/>
      <c r="M21" s="672"/>
      <c r="N21" s="12"/>
      <c r="O21" s="692"/>
      <c r="Q21" s="676"/>
      <c r="R21" s="676"/>
      <c r="S21" s="10"/>
      <c r="T21" s="10"/>
    </row>
    <row r="22" spans="2:20" outlineLevel="1">
      <c r="B22" s="596"/>
      <c r="C22" s="693" t="s">
        <v>232</v>
      </c>
      <c r="D22" s="596"/>
      <c r="E22" s="596"/>
      <c r="F22" s="244"/>
      <c r="G22" s="671">
        <v>-147.5</v>
      </c>
      <c r="H22" s="245">
        <v>-207.07</v>
      </c>
      <c r="I22" s="245"/>
      <c r="J22" s="675"/>
      <c r="L22" s="690"/>
      <c r="M22" s="672"/>
      <c r="N22" s="12"/>
      <c r="O22" s="692"/>
      <c r="Q22" s="676"/>
      <c r="R22" s="676"/>
      <c r="S22" s="10"/>
      <c r="T22" s="10"/>
    </row>
    <row r="23" spans="2:20" outlineLevel="1">
      <c r="B23" s="596"/>
      <c r="C23" s="693" t="s">
        <v>233</v>
      </c>
      <c r="D23" s="596"/>
      <c r="E23" s="596"/>
      <c r="F23" s="244"/>
      <c r="G23" s="671">
        <v>-34.700000000000003</v>
      </c>
      <c r="H23" s="245">
        <v>0</v>
      </c>
      <c r="I23" s="245"/>
      <c r="J23" s="675"/>
      <c r="L23" s="690"/>
      <c r="M23" s="672"/>
      <c r="N23" s="12"/>
      <c r="O23" s="692"/>
      <c r="Q23" s="676"/>
      <c r="R23" s="676"/>
      <c r="S23" s="10"/>
      <c r="T23" s="10"/>
    </row>
    <row r="24" spans="2:20" outlineLevel="1">
      <c r="B24" s="596"/>
      <c r="C24" s="693" t="s">
        <v>234</v>
      </c>
      <c r="D24" s="596"/>
      <c r="E24" s="596"/>
      <c r="F24" s="244"/>
      <c r="G24" s="671">
        <v>-21.7</v>
      </c>
      <c r="H24" s="245">
        <v>-17.43</v>
      </c>
      <c r="I24" s="245"/>
      <c r="J24" s="675"/>
      <c r="L24" s="690"/>
      <c r="M24" s="672"/>
      <c r="N24" s="12"/>
      <c r="O24" s="692"/>
      <c r="Q24" s="676"/>
      <c r="R24" s="676"/>
      <c r="S24" s="10"/>
      <c r="T24" s="10"/>
    </row>
    <row r="25" spans="2:20" hidden="1" outlineLevel="1">
      <c r="B25" s="596"/>
      <c r="C25" s="693"/>
      <c r="D25" s="596"/>
      <c r="E25" s="596"/>
      <c r="F25" s="244"/>
      <c r="G25" s="671"/>
      <c r="H25" s="245"/>
      <c r="I25" s="245"/>
      <c r="J25" s="675"/>
      <c r="L25" s="690"/>
      <c r="M25" s="672"/>
      <c r="N25" s="12"/>
      <c r="O25" s="692"/>
      <c r="Q25" s="676"/>
      <c r="R25" s="676"/>
      <c r="S25" s="10"/>
      <c r="T25" s="10"/>
    </row>
    <row r="26" spans="2:20" hidden="1" outlineLevel="1">
      <c r="B26" s="596"/>
      <c r="C26" s="681"/>
      <c r="D26" s="596"/>
      <c r="E26" s="596"/>
      <c r="F26" s="244"/>
      <c r="G26" s="671"/>
      <c r="H26" s="245"/>
      <c r="I26" s="245"/>
      <c r="J26" s="675"/>
      <c r="L26" s="690"/>
      <c r="M26" s="672"/>
      <c r="N26" s="12"/>
      <c r="O26" s="692"/>
      <c r="Q26" s="676"/>
      <c r="R26" s="676"/>
      <c r="S26" s="10"/>
      <c r="T26" s="10"/>
    </row>
    <row r="27" spans="2:20" hidden="1" outlineLevel="1">
      <c r="B27" s="596"/>
      <c r="C27" s="596"/>
      <c r="D27" s="596"/>
      <c r="E27" s="596"/>
      <c r="F27" s="244"/>
      <c r="G27" s="671"/>
      <c r="H27" s="245"/>
      <c r="I27" s="245"/>
      <c r="J27" s="675"/>
      <c r="L27" s="690"/>
      <c r="M27" s="672"/>
      <c r="N27" s="12"/>
      <c r="O27" s="692"/>
      <c r="Q27" s="676"/>
      <c r="R27" s="676"/>
      <c r="S27" s="10"/>
      <c r="T27" s="10"/>
    </row>
    <row r="28" spans="2:20" outlineLevel="1">
      <c r="B28" s="673"/>
      <c r="C28" s="681" t="s">
        <v>235</v>
      </c>
      <c r="D28" s="681"/>
      <c r="E28" s="681"/>
      <c r="F28" s="694"/>
      <c r="G28" s="695">
        <v>9046.9</v>
      </c>
      <c r="H28" s="252">
        <v>8034.4400000000032</v>
      </c>
      <c r="I28" s="245"/>
      <c r="J28" s="696"/>
      <c r="L28" s="690"/>
      <c r="M28" s="672"/>
      <c r="N28" s="12"/>
      <c r="O28" s="692"/>
      <c r="Q28" s="697"/>
      <c r="R28" s="697"/>
      <c r="S28" s="698"/>
      <c r="T28" s="698"/>
    </row>
    <row r="29" spans="2:20" ht="15" outlineLevel="1" thickBot="1">
      <c r="B29" s="673"/>
      <c r="C29" s="681"/>
      <c r="D29" s="681"/>
      <c r="E29" s="681"/>
      <c r="F29" s="694"/>
      <c r="G29" s="671"/>
      <c r="H29" s="276"/>
      <c r="I29" s="276"/>
      <c r="J29" s="696"/>
      <c r="L29" s="699"/>
      <c r="M29" s="700"/>
      <c r="N29" s="701"/>
      <c r="O29" s="702"/>
      <c r="Q29" s="676"/>
      <c r="R29" s="676"/>
      <c r="S29" s="10"/>
      <c r="T29" s="10"/>
    </row>
    <row r="30" spans="2:20" outlineLevel="1">
      <c r="B30" s="673"/>
      <c r="C30" s="703" t="s">
        <v>236</v>
      </c>
      <c r="D30" s="681"/>
      <c r="E30" s="681"/>
      <c r="F30" s="6"/>
      <c r="G30" s="671"/>
      <c r="H30" s="276"/>
      <c r="I30" s="276"/>
      <c r="J30" s="696"/>
      <c r="M30" s="627"/>
      <c r="N30" s="627"/>
      <c r="O30" s="627"/>
      <c r="Q30" s="704"/>
      <c r="R30" s="704"/>
      <c r="S30" s="259"/>
      <c r="T30" s="259"/>
    </row>
    <row r="31" spans="2:20" outlineLevel="1">
      <c r="B31" s="673"/>
      <c r="C31" s="681" t="s">
        <v>237</v>
      </c>
      <c r="D31" s="596"/>
      <c r="E31" s="596"/>
      <c r="F31" s="244"/>
      <c r="G31" s="671">
        <v>-6048.7727016808185</v>
      </c>
      <c r="H31" s="705">
        <v>1043.8126416708237</v>
      </c>
      <c r="I31" s="705"/>
      <c r="J31" s="245"/>
      <c r="K31" s="706"/>
      <c r="Q31" s="676"/>
      <c r="R31" s="676"/>
      <c r="S31" s="10"/>
      <c r="T31" s="10"/>
    </row>
    <row r="32" spans="2:20" ht="15" hidden="1" customHeight="1" outlineLevel="1">
      <c r="B32" s="673"/>
      <c r="C32" s="596" t="s">
        <v>238</v>
      </c>
      <c r="D32" s="596"/>
      <c r="E32" s="596"/>
      <c r="F32" s="244"/>
      <c r="G32" s="671">
        <v>0</v>
      </c>
      <c r="H32" s="705">
        <v>0</v>
      </c>
      <c r="I32" s="705"/>
      <c r="J32" s="245"/>
      <c r="K32" s="706"/>
      <c r="Q32" s="676"/>
      <c r="R32" s="676"/>
      <c r="S32" s="10"/>
      <c r="T32" s="10"/>
    </row>
    <row r="33" spans="2:20" ht="15" outlineLevel="1" thickBot="1">
      <c r="B33" s="673"/>
      <c r="C33" s="681" t="s">
        <v>239</v>
      </c>
      <c r="E33" s="596"/>
      <c r="F33" s="244"/>
      <c r="G33" s="671">
        <v>-5951.16</v>
      </c>
      <c r="H33" s="705">
        <v>-2178.8157569650002</v>
      </c>
      <c r="I33" s="705"/>
      <c r="J33" s="245"/>
      <c r="K33" s="706"/>
      <c r="L33" s="708"/>
      <c r="M33" s="10"/>
      <c r="N33" s="10"/>
      <c r="Q33" s="676"/>
      <c r="R33" s="676"/>
      <c r="S33" s="10"/>
      <c r="T33" s="10"/>
    </row>
    <row r="34" spans="2:20" outlineLevel="1">
      <c r="B34" s="673"/>
      <c r="C34" s="681" t="s">
        <v>240</v>
      </c>
      <c r="E34" s="596"/>
      <c r="F34" s="244"/>
      <c r="G34" s="671">
        <v>3871.9900000000011</v>
      </c>
      <c r="H34" s="705">
        <v>-1709.2116080500014</v>
      </c>
      <c r="I34" s="705"/>
      <c r="J34" s="245"/>
      <c r="K34" s="706"/>
      <c r="L34" s="709"/>
      <c r="M34" s="710"/>
      <c r="N34" s="711"/>
      <c r="O34" s="712"/>
      <c r="Q34" s="676"/>
      <c r="R34" s="676"/>
      <c r="S34" s="713"/>
      <c r="T34" s="713"/>
    </row>
    <row r="35" spans="2:20" outlineLevel="1">
      <c r="B35" s="673"/>
      <c r="C35" s="681" t="s">
        <v>241</v>
      </c>
      <c r="E35" s="596"/>
      <c r="F35" s="244"/>
      <c r="G35" s="671">
        <v>-1766.0199999999995</v>
      </c>
      <c r="H35" s="705">
        <v>1749.6671641100002</v>
      </c>
      <c r="I35" s="705"/>
      <c r="J35" s="245"/>
      <c r="K35" s="706"/>
      <c r="L35" s="714"/>
      <c r="M35" s="715"/>
      <c r="N35" s="716"/>
      <c r="O35" s="717"/>
      <c r="Q35" s="676"/>
      <c r="R35" s="676"/>
      <c r="S35" s="10"/>
      <c r="T35" s="10"/>
    </row>
    <row r="36" spans="2:20" outlineLevel="1">
      <c r="B36" s="673"/>
      <c r="C36" s="681" t="s">
        <v>242</v>
      </c>
      <c r="E36" s="596"/>
      <c r="F36" s="244"/>
      <c r="G36" s="671">
        <v>64.359999999999928</v>
      </c>
      <c r="H36" s="705">
        <v>405.82130702174993</v>
      </c>
      <c r="I36" s="705"/>
      <c r="J36" s="245"/>
      <c r="K36" s="706"/>
      <c r="L36" s="714"/>
      <c r="M36" s="715"/>
      <c r="N36" s="716"/>
      <c r="O36" s="717"/>
      <c r="Q36" s="676"/>
      <c r="R36" s="676"/>
      <c r="S36" s="10"/>
      <c r="T36" s="10"/>
    </row>
    <row r="37" spans="2:20" outlineLevel="1">
      <c r="B37" s="673"/>
      <c r="C37" s="681" t="s">
        <v>243</v>
      </c>
      <c r="E37" s="596"/>
      <c r="F37" s="244"/>
      <c r="G37" s="671">
        <v>-43.089999999999918</v>
      </c>
      <c r="H37" s="705">
        <v>184.34207199824988</v>
      </c>
      <c r="I37" s="705"/>
      <c r="J37" s="245"/>
      <c r="K37" s="706"/>
      <c r="L37" s="714"/>
      <c r="M37" s="715"/>
      <c r="N37" s="716"/>
      <c r="O37" s="717"/>
      <c r="Q37" s="676"/>
      <c r="R37" s="676"/>
      <c r="S37" s="10"/>
      <c r="T37" s="10"/>
    </row>
    <row r="38" spans="2:20" ht="15.75" hidden="1" customHeight="1" outlineLevel="1">
      <c r="B38" s="673"/>
      <c r="C38" s="681"/>
      <c r="E38" s="596"/>
      <c r="F38" s="244"/>
      <c r="G38" s="671"/>
      <c r="H38" s="705"/>
      <c r="I38" s="705"/>
      <c r="J38" s="245"/>
      <c r="K38" s="706"/>
      <c r="L38" s="714"/>
      <c r="M38" s="715"/>
      <c r="N38" s="716"/>
      <c r="O38" s="717"/>
      <c r="Q38" s="676"/>
      <c r="R38" s="676"/>
      <c r="S38" s="10"/>
      <c r="T38" s="10"/>
    </row>
    <row r="39" spans="2:20" outlineLevel="1">
      <c r="B39" s="673"/>
      <c r="C39" s="596" t="s">
        <v>238</v>
      </c>
      <c r="D39" s="596"/>
      <c r="E39" s="596"/>
      <c r="F39" s="244"/>
      <c r="G39" s="671">
        <v>-17.04</v>
      </c>
      <c r="H39" s="705">
        <v>15.426043249999999</v>
      </c>
      <c r="I39" s="705"/>
      <c r="J39" s="245"/>
      <c r="K39" s="706"/>
      <c r="L39" s="718"/>
      <c r="M39" s="719"/>
      <c r="N39" s="716"/>
      <c r="O39" s="717"/>
      <c r="Q39" s="676"/>
      <c r="R39" s="676"/>
      <c r="S39" s="10"/>
      <c r="T39" s="10"/>
    </row>
    <row r="40" spans="2:20" outlineLevel="1">
      <c r="B40" s="673"/>
      <c r="C40" s="596" t="s">
        <v>244</v>
      </c>
      <c r="D40" s="681"/>
      <c r="E40" s="596"/>
      <c r="F40" s="244"/>
      <c r="G40" s="671">
        <v>-16400.939999999999</v>
      </c>
      <c r="H40" s="705">
        <v>17245.234277880001</v>
      </c>
      <c r="I40" s="705"/>
      <c r="J40" s="245"/>
      <c r="K40" s="706"/>
      <c r="L40" s="718"/>
      <c r="M40" s="719"/>
      <c r="N40" s="716"/>
      <c r="O40" s="717"/>
      <c r="Q40" s="676"/>
      <c r="R40" s="676"/>
      <c r="S40" s="10"/>
      <c r="T40" s="10"/>
    </row>
    <row r="41" spans="2:20" outlineLevel="1">
      <c r="B41" s="673"/>
      <c r="C41" s="596" t="s">
        <v>245</v>
      </c>
      <c r="D41" s="681"/>
      <c r="E41" s="596"/>
      <c r="F41" s="244"/>
      <c r="G41" s="671">
        <v>-23.030000000000005</v>
      </c>
      <c r="H41" s="705">
        <v>-1.6693168299999925</v>
      </c>
      <c r="I41" s="705"/>
      <c r="J41" s="245"/>
      <c r="K41" s="706"/>
      <c r="L41" s="718"/>
      <c r="M41" s="719"/>
      <c r="N41" s="716"/>
      <c r="O41" s="717"/>
      <c r="Q41" s="676"/>
      <c r="R41" s="676"/>
      <c r="S41" s="10"/>
      <c r="T41" s="10"/>
    </row>
    <row r="42" spans="2:20" outlineLevel="1">
      <c r="B42" s="673"/>
      <c r="C42" s="596" t="s">
        <v>246</v>
      </c>
      <c r="D42" s="681"/>
      <c r="E42" s="596"/>
      <c r="F42" s="244"/>
      <c r="G42" s="671">
        <v>409.7199999999998</v>
      </c>
      <c r="H42" s="705">
        <v>656.78939777000005</v>
      </c>
      <c r="I42" s="705"/>
      <c r="J42" s="245"/>
      <c r="K42" s="706"/>
      <c r="L42" s="718"/>
      <c r="M42" s="719"/>
      <c r="N42" s="716"/>
      <c r="O42" s="717"/>
      <c r="Q42" s="676"/>
      <c r="R42" s="676"/>
      <c r="S42" s="10"/>
      <c r="T42" s="10"/>
    </row>
    <row r="43" spans="2:20" outlineLevel="1">
      <c r="B43" s="673"/>
      <c r="C43" s="596" t="s">
        <v>247</v>
      </c>
      <c r="D43" s="681"/>
      <c r="E43" s="596"/>
      <c r="F43" s="244"/>
      <c r="G43" s="671">
        <v>101.30000000000014</v>
      </c>
      <c r="H43" s="705">
        <v>88.668953919999836</v>
      </c>
      <c r="I43" s="705"/>
      <c r="J43" s="245"/>
      <c r="K43" s="706"/>
      <c r="L43" s="718"/>
      <c r="M43" s="719"/>
      <c r="N43" s="716"/>
      <c r="O43" s="717"/>
      <c r="Q43" s="676"/>
      <c r="R43" s="676"/>
      <c r="S43" s="10"/>
      <c r="T43" s="10"/>
    </row>
    <row r="44" spans="2:20" outlineLevel="1">
      <c r="B44" s="673"/>
      <c r="C44" s="596" t="s">
        <v>248</v>
      </c>
      <c r="D44" s="681"/>
      <c r="E44" s="596"/>
      <c r="F44" s="244"/>
      <c r="G44" s="671">
        <v>23.63000007000046</v>
      </c>
      <c r="H44" s="705">
        <v>76.597820970847536</v>
      </c>
      <c r="I44" s="705"/>
      <c r="J44" s="245"/>
      <c r="L44" s="718"/>
      <c r="M44" s="719"/>
      <c r="N44" s="716"/>
      <c r="O44" s="717"/>
      <c r="Q44" s="676"/>
      <c r="R44" s="676"/>
      <c r="S44" s="10"/>
      <c r="T44" s="10"/>
    </row>
    <row r="45" spans="2:20" hidden="1" outlineLevel="1">
      <c r="B45" s="673"/>
      <c r="I45" s="705"/>
      <c r="J45" s="245"/>
      <c r="L45" s="718"/>
      <c r="M45" s="719"/>
      <c r="N45" s="716"/>
      <c r="O45" s="721"/>
      <c r="Q45" s="676"/>
      <c r="R45" s="676"/>
      <c r="S45" s="10"/>
      <c r="T45" s="10"/>
    </row>
    <row r="46" spans="2:20" ht="15" hidden="1" outlineLevel="1" thickBot="1">
      <c r="B46" s="673"/>
      <c r="C46" s="596"/>
      <c r="D46" s="681"/>
      <c r="E46" s="596"/>
      <c r="F46" s="244"/>
      <c r="G46" s="233"/>
      <c r="H46" s="245"/>
      <c r="I46" s="245"/>
      <c r="J46" s="245"/>
      <c r="K46" s="706"/>
      <c r="L46" s="718"/>
      <c r="M46" s="719"/>
      <c r="N46" s="722"/>
      <c r="O46" s="723"/>
      <c r="Q46" s="676"/>
      <c r="R46" s="676"/>
      <c r="S46" s="10"/>
      <c r="T46" s="10"/>
    </row>
    <row r="47" spans="2:20" outlineLevel="1">
      <c r="B47" s="673"/>
      <c r="C47" s="596"/>
      <c r="D47" s="673"/>
      <c r="E47" s="724"/>
      <c r="F47" s="694"/>
      <c r="G47" s="725">
        <v>-25778.952701610815</v>
      </c>
      <c r="H47" s="726">
        <v>17576.562996746674</v>
      </c>
      <c r="I47" s="245"/>
      <c r="J47" s="245"/>
      <c r="K47" s="727"/>
      <c r="L47" s="728"/>
      <c r="M47" s="729"/>
      <c r="N47" s="730"/>
      <c r="O47" s="731"/>
      <c r="Q47" s="697"/>
      <c r="R47" s="697"/>
      <c r="S47" s="698"/>
      <c r="T47" s="698"/>
    </row>
    <row r="48" spans="2:20" ht="19.5" customHeight="1" outlineLevel="1">
      <c r="B48" s="673"/>
      <c r="C48" s="673" t="s">
        <v>249</v>
      </c>
      <c r="D48" s="673"/>
      <c r="E48" s="724"/>
      <c r="F48" s="694"/>
      <c r="G48" s="674">
        <v>-16732.052701610817</v>
      </c>
      <c r="H48" s="245">
        <v>25611.002996746676</v>
      </c>
      <c r="I48" s="245"/>
      <c r="J48" s="732"/>
      <c r="L48" s="1339"/>
      <c r="M48" s="1340"/>
      <c r="N48" s="12"/>
      <c r="O48" s="733"/>
      <c r="Q48" s="734"/>
      <c r="R48" s="734"/>
      <c r="S48" s="735"/>
      <c r="T48" s="735"/>
    </row>
    <row r="49" spans="2:20" outlineLevel="1">
      <c r="B49" s="596"/>
      <c r="C49" s="673" t="s">
        <v>250</v>
      </c>
      <c r="D49" s="673"/>
      <c r="E49" s="673"/>
      <c r="F49" s="694"/>
      <c r="G49" s="674">
        <v>-2051.2600000000002</v>
      </c>
      <c r="H49" s="245">
        <v>-2718.133405402999</v>
      </c>
      <c r="I49" s="245"/>
      <c r="J49" s="696"/>
      <c r="L49" s="718"/>
      <c r="M49" s="729"/>
      <c r="N49" s="736"/>
      <c r="O49" s="737"/>
      <c r="Q49" s="676"/>
      <c r="R49" s="676"/>
      <c r="S49" s="259"/>
      <c r="T49" s="259"/>
    </row>
    <row r="50" spans="2:20" outlineLevel="1">
      <c r="B50" s="673"/>
      <c r="C50" s="596"/>
      <c r="D50" s="596"/>
      <c r="E50" s="596"/>
      <c r="F50" s="694"/>
      <c r="G50" s="674"/>
      <c r="H50" s="245"/>
      <c r="I50" s="245"/>
      <c r="J50" s="696"/>
      <c r="L50" s="718"/>
      <c r="M50" s="719"/>
      <c r="N50" s="12"/>
      <c r="O50" s="733"/>
      <c r="Q50" s="676"/>
      <c r="R50" s="676"/>
      <c r="S50" s="10"/>
      <c r="T50" s="10"/>
    </row>
    <row r="51" spans="2:20" outlineLevel="1">
      <c r="B51" s="673"/>
      <c r="C51" s="662" t="s">
        <v>251</v>
      </c>
      <c r="D51" s="673"/>
      <c r="E51" s="673"/>
      <c r="F51" s="694"/>
      <c r="G51" s="725">
        <v>-18783.412701610818</v>
      </c>
      <c r="H51" s="726">
        <v>22892.869591343679</v>
      </c>
      <c r="I51" s="245"/>
      <c r="J51" s="696"/>
      <c r="K51" s="738"/>
      <c r="L51" s="718"/>
      <c r="M51" s="719"/>
      <c r="N51" s="12"/>
      <c r="O51" s="733"/>
      <c r="Q51" s="739"/>
      <c r="R51" s="739"/>
      <c r="S51" s="740"/>
      <c r="T51" s="740"/>
    </row>
    <row r="52" spans="2:20" ht="15" thickBot="1">
      <c r="B52" s="673"/>
      <c r="D52" s="673"/>
      <c r="E52" s="673"/>
      <c r="F52" s="694"/>
      <c r="G52" s="674"/>
      <c r="H52" s="245"/>
      <c r="I52" s="245"/>
      <c r="J52" s="696"/>
      <c r="L52" s="741"/>
      <c r="M52" s="742"/>
      <c r="N52" s="701"/>
      <c r="O52" s="743"/>
      <c r="Q52" s="660"/>
      <c r="R52" s="660"/>
      <c r="S52" s="10"/>
      <c r="T52" s="10"/>
    </row>
    <row r="53" spans="2:20" ht="14.25" customHeight="1">
      <c r="B53" s="661" t="s">
        <v>170</v>
      </c>
      <c r="C53" s="662" t="s">
        <v>252</v>
      </c>
      <c r="D53" s="663"/>
      <c r="E53" s="663"/>
      <c r="F53" s="694"/>
      <c r="G53" s="665">
        <v>-225.93999999999988</v>
      </c>
      <c r="H53" s="666">
        <v>-207.72010886549987</v>
      </c>
      <c r="I53" s="666"/>
      <c r="J53" s="667"/>
      <c r="L53" s="718"/>
      <c r="M53" s="10"/>
      <c r="N53" s="10"/>
      <c r="O53" s="10"/>
      <c r="Q53" s="660"/>
      <c r="R53" s="660"/>
      <c r="S53" s="10"/>
      <c r="T53" s="10"/>
    </row>
    <row r="54" spans="2:20" hidden="1" outlineLevel="1">
      <c r="B54" s="673"/>
      <c r="C54" s="673" t="s">
        <v>253</v>
      </c>
      <c r="D54" s="673"/>
      <c r="E54" s="673"/>
      <c r="F54" s="694"/>
      <c r="G54" s="674">
        <v>0</v>
      </c>
      <c r="H54" s="276"/>
      <c r="I54" s="276"/>
      <c r="J54" s="744"/>
      <c r="Q54" s="745"/>
      <c r="R54" s="745"/>
      <c r="S54" s="10"/>
      <c r="T54" s="10"/>
    </row>
    <row r="55" spans="2:20" hidden="1" outlineLevel="1">
      <c r="B55" s="673"/>
      <c r="C55" s="673" t="s">
        <v>254</v>
      </c>
      <c r="D55" s="673"/>
      <c r="E55" s="673"/>
      <c r="F55" s="694"/>
      <c r="G55" s="674">
        <v>0</v>
      </c>
      <c r="H55" s="276"/>
      <c r="I55" s="276"/>
      <c r="J55" s="696"/>
      <c r="Q55" s="745"/>
      <c r="R55" s="745"/>
      <c r="S55" s="10"/>
      <c r="T55" s="10"/>
    </row>
    <row r="56" spans="2:20" outlineLevel="1">
      <c r="B56" s="673"/>
      <c r="C56" s="673" t="s">
        <v>255</v>
      </c>
      <c r="D56" s="673"/>
      <c r="E56" s="673"/>
      <c r="F56" s="694"/>
      <c r="G56" s="674">
        <v>0.3</v>
      </c>
      <c r="H56" s="245">
        <v>0.41</v>
      </c>
      <c r="I56" s="245"/>
      <c r="J56" s="696"/>
      <c r="Q56" s="745"/>
      <c r="R56" s="745"/>
      <c r="S56" s="10"/>
      <c r="T56" s="10"/>
    </row>
    <row r="57" spans="2:20" outlineLevel="1">
      <c r="B57" s="596"/>
      <c r="C57" s="596" t="s">
        <v>256</v>
      </c>
      <c r="D57" s="596"/>
      <c r="E57" s="596"/>
      <c r="F57" s="694"/>
      <c r="G57" s="674">
        <v>-233.93313915999988</v>
      </c>
      <c r="H57" s="245">
        <v>-226.10516870549986</v>
      </c>
      <c r="I57" s="245"/>
      <c r="J57" s="696"/>
      <c r="K57" s="746"/>
      <c r="L57" s="747"/>
      <c r="M57" s="747"/>
      <c r="N57" s="748"/>
      <c r="O57" s="747"/>
      <c r="Q57" s="745"/>
      <c r="R57" s="745"/>
      <c r="S57" s="10"/>
      <c r="T57" s="10"/>
    </row>
    <row r="58" spans="2:20" outlineLevel="1">
      <c r="B58" s="596"/>
      <c r="C58" s="596" t="s">
        <v>257</v>
      </c>
      <c r="D58" s="596"/>
      <c r="E58" s="596"/>
      <c r="F58" s="694"/>
      <c r="G58" s="674">
        <v>7.6931391600000003</v>
      </c>
      <c r="H58" s="245">
        <v>17.97505984</v>
      </c>
      <c r="I58" s="245"/>
      <c r="J58" s="696"/>
      <c r="Q58" s="745"/>
      <c r="R58" s="745"/>
      <c r="S58" s="10"/>
      <c r="T58" s="10"/>
    </row>
    <row r="59" spans="2:20" hidden="1" outlineLevel="1">
      <c r="B59" s="596"/>
      <c r="C59" s="596" t="s">
        <v>258</v>
      </c>
      <c r="D59" s="596"/>
      <c r="E59" s="596"/>
      <c r="F59" s="694"/>
      <c r="G59" s="674"/>
      <c r="H59" s="245"/>
      <c r="I59" s="245"/>
      <c r="J59" s="696"/>
      <c r="Q59" s="745"/>
      <c r="R59" s="745"/>
      <c r="S59" s="10"/>
      <c r="T59" s="10"/>
    </row>
    <row r="60" spans="2:20" hidden="1" outlineLevel="1">
      <c r="B60" s="596"/>
      <c r="C60" s="596" t="s">
        <v>259</v>
      </c>
      <c r="D60" s="596"/>
      <c r="E60" s="596"/>
      <c r="F60" s="694"/>
      <c r="G60" s="627"/>
      <c r="H60" s="245"/>
      <c r="I60" s="245"/>
      <c r="J60" s="696"/>
      <c r="Q60" s="745"/>
      <c r="R60" s="745"/>
      <c r="S60" s="10"/>
      <c r="T60" s="10"/>
    </row>
    <row r="61" spans="2:20" hidden="1" outlineLevel="1">
      <c r="B61" s="596"/>
      <c r="C61" s="596" t="s">
        <v>260</v>
      </c>
      <c r="D61" s="596"/>
      <c r="E61" s="596"/>
      <c r="F61" s="694"/>
      <c r="G61" s="627"/>
      <c r="H61" s="245"/>
      <c r="I61" s="245"/>
      <c r="J61" s="696"/>
      <c r="Q61" s="745"/>
      <c r="R61" s="745"/>
      <c r="S61" s="10"/>
      <c r="T61" s="10"/>
    </row>
    <row r="62" spans="2:20" outlineLevel="1">
      <c r="B62" s="596"/>
      <c r="C62" s="596"/>
      <c r="D62" s="596"/>
      <c r="E62" s="596"/>
      <c r="F62" s="694"/>
      <c r="G62" s="627"/>
      <c r="H62" s="245"/>
      <c r="I62" s="245"/>
      <c r="J62" s="696"/>
      <c r="Q62" s="745"/>
      <c r="R62" s="745"/>
      <c r="S62" s="10"/>
      <c r="T62" s="10"/>
    </row>
    <row r="63" spans="2:20" ht="15.75" customHeight="1" outlineLevel="1">
      <c r="B63" s="749"/>
      <c r="C63" s="750" t="s">
        <v>261</v>
      </c>
      <c r="D63" s="596"/>
      <c r="E63" s="596"/>
      <c r="F63" s="694"/>
      <c r="G63" s="725">
        <v>-225.93999999999988</v>
      </c>
      <c r="H63" s="726">
        <v>-207.72010886549987</v>
      </c>
      <c r="I63" s="245"/>
      <c r="J63" s="696"/>
      <c r="K63" s="746"/>
      <c r="L63" s="746"/>
      <c r="Q63" s="739"/>
      <c r="R63" s="739"/>
      <c r="S63" s="740"/>
      <c r="T63" s="740"/>
    </row>
    <row r="64" spans="2:20" ht="15" outlineLevel="1">
      <c r="B64" s="749"/>
      <c r="C64" s="681"/>
      <c r="D64" s="681"/>
      <c r="E64" s="681"/>
      <c r="F64" s="694"/>
      <c r="G64" s="671"/>
      <c r="H64" s="276"/>
      <c r="I64" s="276"/>
      <c r="J64" s="696"/>
      <c r="Q64" s="704"/>
      <c r="R64" s="704"/>
      <c r="S64" s="259"/>
      <c r="T64" s="259"/>
    </row>
    <row r="65" spans="2:20" ht="10.5" hidden="1" customHeight="1">
      <c r="B65" s="749"/>
      <c r="C65" s="681"/>
      <c r="D65" s="681"/>
      <c r="E65" s="681"/>
      <c r="F65" s="694"/>
      <c r="G65" s="671"/>
      <c r="H65" s="276"/>
      <c r="I65" s="276"/>
      <c r="J65" s="696"/>
      <c r="Q65" s="660"/>
      <c r="R65" s="660"/>
      <c r="S65" s="10"/>
      <c r="T65" s="10"/>
    </row>
    <row r="66" spans="2:20" ht="15" hidden="1">
      <c r="B66" s="749"/>
      <c r="C66" s="681"/>
      <c r="D66" s="681"/>
      <c r="E66" s="681"/>
      <c r="F66" s="694"/>
      <c r="G66" s="671"/>
      <c r="H66" s="276"/>
      <c r="I66" s="276"/>
      <c r="J66" s="696"/>
      <c r="Q66" s="660"/>
      <c r="R66" s="660"/>
      <c r="S66" s="10"/>
      <c r="T66" s="10"/>
    </row>
    <row r="67" spans="2:20" ht="15" collapsed="1">
      <c r="B67" s="661" t="s">
        <v>262</v>
      </c>
      <c r="C67" s="662" t="s">
        <v>263</v>
      </c>
      <c r="D67" s="663"/>
      <c r="E67" s="663"/>
      <c r="F67" s="694"/>
      <c r="G67" s="678">
        <v>5588.179999999993</v>
      </c>
      <c r="H67" s="751">
        <v>-5614.8034171536574</v>
      </c>
      <c r="I67" s="751"/>
      <c r="J67" s="667"/>
      <c r="N67" s="752"/>
      <c r="O67" s="752"/>
      <c r="Q67" s="676"/>
      <c r="R67" s="676"/>
      <c r="S67" s="10"/>
      <c r="T67" s="10"/>
    </row>
    <row r="68" spans="2:20" outlineLevel="1">
      <c r="B68" s="673"/>
      <c r="C68" s="596" t="s">
        <v>264</v>
      </c>
      <c r="D68" s="596"/>
      <c r="E68" s="596"/>
      <c r="F68" s="694"/>
      <c r="G68" s="674">
        <v>72700</v>
      </c>
      <c r="H68" s="276">
        <v>22988.1</v>
      </c>
      <c r="I68" s="276"/>
      <c r="J68" s="696"/>
      <c r="L68" s="442"/>
      <c r="M68" s="753"/>
      <c r="N68" s="716"/>
      <c r="O68" s="716"/>
      <c r="Q68" s="745"/>
      <c r="R68" s="745"/>
      <c r="S68" s="10"/>
      <c r="T68" s="10"/>
    </row>
    <row r="69" spans="2:20" outlineLevel="1">
      <c r="B69" s="673"/>
      <c r="C69" s="596" t="s">
        <v>265</v>
      </c>
      <c r="D69" s="596"/>
      <c r="E69" s="596"/>
      <c r="F69" s="694"/>
      <c r="G69" s="674">
        <v>-62278.850000000006</v>
      </c>
      <c r="H69" s="276">
        <v>-25251.59589379</v>
      </c>
      <c r="I69" s="276"/>
      <c r="J69" s="696"/>
      <c r="L69" s="442"/>
      <c r="M69" s="753"/>
      <c r="N69" s="716"/>
      <c r="O69" s="716"/>
      <c r="Q69" s="745"/>
      <c r="R69" s="745"/>
      <c r="S69" s="10"/>
      <c r="T69" s="10"/>
    </row>
    <row r="70" spans="2:20" outlineLevel="1">
      <c r="B70" s="673"/>
      <c r="C70" s="681" t="s">
        <v>266</v>
      </c>
      <c r="D70" s="596"/>
      <c r="E70" s="596"/>
      <c r="F70" s="694"/>
      <c r="G70" s="674">
        <v>-484.87</v>
      </c>
      <c r="H70" s="276">
        <v>-400.24752336365634</v>
      </c>
      <c r="I70" s="276"/>
      <c r="J70" s="696"/>
      <c r="N70" s="735"/>
      <c r="O70" s="735"/>
      <c r="Q70" s="745"/>
      <c r="R70" s="745"/>
      <c r="S70" s="10"/>
      <c r="T70" s="10"/>
    </row>
    <row r="71" spans="2:20" outlineLevel="1">
      <c r="B71" s="754"/>
      <c r="C71" s="596" t="s">
        <v>267</v>
      </c>
      <c r="D71" s="596"/>
      <c r="E71" s="596"/>
      <c r="F71" s="694"/>
      <c r="G71" s="674">
        <v>-3864.7000000000003</v>
      </c>
      <c r="H71" s="276">
        <v>-2951.06</v>
      </c>
      <c r="I71" s="276"/>
      <c r="J71" s="696"/>
      <c r="L71" s="442"/>
      <c r="M71" s="753"/>
      <c r="N71" s="716"/>
      <c r="O71" s="716"/>
      <c r="Q71" s="745"/>
      <c r="R71" s="745"/>
      <c r="S71" s="10"/>
      <c r="T71" s="10"/>
    </row>
    <row r="72" spans="2:20" ht="15" outlineLevel="1" thickBot="1">
      <c r="B72" s="754"/>
      <c r="C72" s="596" t="s">
        <v>268</v>
      </c>
      <c r="D72" s="596"/>
      <c r="E72" s="596"/>
      <c r="F72" s="694"/>
      <c r="G72" s="674">
        <v>-141.39999999999998</v>
      </c>
      <c r="H72" s="276">
        <v>0</v>
      </c>
      <c r="I72" s="276"/>
      <c r="J72" s="696"/>
      <c r="L72" s="442"/>
      <c r="M72" s="753"/>
      <c r="N72" s="755"/>
      <c r="O72" s="755"/>
      <c r="Q72" s="745"/>
      <c r="R72" s="745"/>
      <c r="S72" s="10"/>
      <c r="T72" s="10"/>
    </row>
    <row r="73" spans="2:20" ht="15" outlineLevel="1" thickTop="1">
      <c r="B73" s="754"/>
      <c r="C73" s="596" t="s">
        <v>269</v>
      </c>
      <c r="D73" s="596"/>
      <c r="E73" s="596"/>
      <c r="F73" s="694"/>
      <c r="G73" s="674">
        <v>-341.90000000000003</v>
      </c>
      <c r="H73" s="276">
        <v>0</v>
      </c>
      <c r="I73" s="276"/>
      <c r="J73" s="696"/>
      <c r="K73" s="738"/>
      <c r="Q73" s="745"/>
      <c r="R73" s="745"/>
      <c r="S73" s="10"/>
      <c r="T73" s="10"/>
    </row>
    <row r="74" spans="2:20" hidden="1" outlineLevel="1">
      <c r="B74" s="754"/>
      <c r="C74" s="596"/>
      <c r="D74" s="596"/>
      <c r="E74" s="596"/>
      <c r="F74" s="694"/>
      <c r="G74" s="674"/>
      <c r="H74" s="276"/>
      <c r="I74" s="276"/>
      <c r="J74" s="696"/>
      <c r="Q74" s="745"/>
      <c r="R74" s="745"/>
      <c r="S74" s="10"/>
      <c r="T74" s="10"/>
    </row>
    <row r="75" spans="2:20" ht="15" outlineLevel="1">
      <c r="B75" s="749"/>
      <c r="C75" s="750" t="s">
        <v>270</v>
      </c>
      <c r="D75" s="596"/>
      <c r="E75" s="596"/>
      <c r="F75" s="694"/>
      <c r="G75" s="725">
        <v>5588.179999999993</v>
      </c>
      <c r="H75" s="726">
        <v>-5614.8034171536574</v>
      </c>
      <c r="I75" s="245"/>
      <c r="J75" s="696"/>
      <c r="Q75" s="739"/>
      <c r="R75" s="739"/>
      <c r="S75" s="740"/>
      <c r="T75" s="740"/>
    </row>
    <row r="76" spans="2:20" ht="15.75" customHeight="1">
      <c r="B76" s="673"/>
      <c r="C76" s="596"/>
      <c r="D76" s="596"/>
      <c r="E76" s="596"/>
      <c r="F76" s="694"/>
      <c r="G76" s="671"/>
      <c r="H76" s="276"/>
      <c r="I76" s="276"/>
      <c r="K76" s="756"/>
      <c r="Q76" s="660"/>
      <c r="R76" s="660"/>
      <c r="S76" s="10"/>
      <c r="T76" s="10"/>
    </row>
    <row r="77" spans="2:20" ht="15" collapsed="1">
      <c r="B77" s="673"/>
      <c r="C77" s="596" t="s">
        <v>271</v>
      </c>
      <c r="D77" s="757"/>
      <c r="E77" s="757"/>
      <c r="F77" s="758"/>
      <c r="G77" s="674">
        <v>-13421.072701610823</v>
      </c>
      <c r="H77" s="245">
        <v>17070.446065324522</v>
      </c>
      <c r="I77" s="245"/>
      <c r="J77" s="696"/>
      <c r="K77" s="759"/>
      <c r="Q77" s="739"/>
      <c r="R77" s="739"/>
      <c r="S77" s="740"/>
      <c r="T77" s="740"/>
    </row>
    <row r="78" spans="2:20" ht="15">
      <c r="B78" s="673"/>
      <c r="C78" s="596"/>
      <c r="D78" s="757"/>
      <c r="E78" s="757"/>
      <c r="F78" s="758"/>
      <c r="G78" s="671"/>
      <c r="H78" s="760"/>
      <c r="I78" s="760"/>
      <c r="J78" s="761"/>
      <c r="Q78" s="676"/>
      <c r="R78" s="676"/>
      <c r="S78" s="10"/>
      <c r="T78" s="10"/>
    </row>
    <row r="79" spans="2:20">
      <c r="B79" s="754"/>
      <c r="C79" s="596" t="s">
        <v>272</v>
      </c>
      <c r="D79" s="596"/>
      <c r="E79" s="596"/>
      <c r="F79" s="758"/>
      <c r="G79" s="674">
        <v>18841.05270168083</v>
      </c>
      <c r="H79" s="276">
        <v>1770.7388940480005</v>
      </c>
      <c r="I79" s="276"/>
      <c r="J79" s="667"/>
      <c r="Q79" s="704"/>
      <c r="R79" s="704"/>
      <c r="S79" s="259"/>
      <c r="T79" s="259"/>
    </row>
    <row r="80" spans="2:20" ht="15" hidden="1">
      <c r="B80" s="754"/>
      <c r="C80" s="596" t="s">
        <v>273</v>
      </c>
      <c r="D80" s="596"/>
      <c r="E80" s="596"/>
      <c r="F80" s="758"/>
      <c r="G80" s="671"/>
      <c r="H80" s="760"/>
      <c r="I80" s="760"/>
      <c r="J80" s="761"/>
      <c r="Q80" s="676"/>
      <c r="R80" s="676"/>
      <c r="S80" s="10"/>
      <c r="T80" s="10"/>
    </row>
    <row r="81" spans="2:20" ht="15">
      <c r="B81" s="754"/>
      <c r="C81" s="596"/>
      <c r="D81" s="596"/>
      <c r="E81" s="596"/>
      <c r="F81" s="758"/>
      <c r="G81" s="671"/>
      <c r="H81" s="760"/>
      <c r="I81" s="760"/>
      <c r="J81" s="761"/>
      <c r="Q81" s="676"/>
      <c r="R81" s="676"/>
      <c r="S81" s="10"/>
      <c r="T81" s="10"/>
    </row>
    <row r="82" spans="2:20" ht="15" thickBot="1">
      <c r="B82" s="754"/>
      <c r="C82" s="750" t="s">
        <v>274</v>
      </c>
      <c r="D82" s="596"/>
      <c r="E82" s="596"/>
      <c r="F82" s="762"/>
      <c r="G82" s="763">
        <v>5419.980000070007</v>
      </c>
      <c r="H82" s="764">
        <v>18841.084959372525</v>
      </c>
      <c r="I82" s="245"/>
      <c r="J82" s="245"/>
      <c r="K82" s="631"/>
      <c r="Q82" s="765"/>
      <c r="R82" s="765"/>
      <c r="S82" s="766"/>
      <c r="T82" s="766"/>
    </row>
    <row r="83" spans="2:20" ht="15.75" thickTop="1">
      <c r="B83" s="754"/>
      <c r="C83" s="596"/>
      <c r="D83" s="596"/>
      <c r="E83" s="596"/>
      <c r="F83" s="767"/>
      <c r="G83" s="768"/>
      <c r="H83" s="245"/>
      <c r="I83" s="245"/>
      <c r="J83" s="769"/>
      <c r="K83" s="770"/>
      <c r="Q83" s="660"/>
      <c r="R83" s="660"/>
      <c r="S83" s="10"/>
      <c r="T83" s="10"/>
    </row>
    <row r="84" spans="2:20" ht="14.25" customHeight="1">
      <c r="B84" s="754"/>
      <c r="C84" s="750" t="s">
        <v>275</v>
      </c>
      <c r="D84" s="596"/>
      <c r="E84" s="596"/>
      <c r="F84" s="767"/>
      <c r="G84" s="768"/>
      <c r="H84" s="245"/>
      <c r="I84" s="245"/>
      <c r="J84" s="623"/>
    </row>
    <row r="85" spans="2:20" ht="15">
      <c r="B85" s="754"/>
      <c r="C85" s="596" t="s">
        <v>276</v>
      </c>
      <c r="D85" s="596"/>
      <c r="E85" s="596"/>
      <c r="F85" s="767"/>
      <c r="G85" s="768"/>
      <c r="H85" s="245"/>
      <c r="I85" s="245"/>
      <c r="J85" s="623"/>
    </row>
    <row r="86" spans="2:20" ht="15">
      <c r="B86" s="771" t="s">
        <v>8</v>
      </c>
      <c r="C86" s="772" t="s">
        <v>277</v>
      </c>
      <c r="D86" s="596"/>
      <c r="E86" s="596"/>
      <c r="F86" s="767"/>
      <c r="G86" s="674">
        <v>0</v>
      </c>
      <c r="H86" s="276">
        <v>2.0000000000000018E-2</v>
      </c>
      <c r="I86" s="276"/>
      <c r="J86" s="623"/>
      <c r="Q86" s="745"/>
      <c r="R86" s="745"/>
    </row>
    <row r="87" spans="2:20" ht="15">
      <c r="B87" s="771" t="s">
        <v>10</v>
      </c>
      <c r="C87" s="773" t="s">
        <v>278</v>
      </c>
      <c r="D87" s="596"/>
      <c r="E87" s="596"/>
      <c r="F87" s="767"/>
      <c r="G87" s="674"/>
      <c r="H87" s="245"/>
      <c r="I87" s="245"/>
      <c r="J87" s="623"/>
      <c r="Q87" s="745"/>
      <c r="R87" s="745"/>
    </row>
    <row r="88" spans="2:20" ht="15">
      <c r="B88" s="754"/>
      <c r="C88" s="772" t="s">
        <v>279</v>
      </c>
      <c r="D88" s="596"/>
      <c r="E88" s="596"/>
      <c r="F88" s="767"/>
      <c r="G88" s="674"/>
      <c r="H88" s="774"/>
      <c r="I88" s="774"/>
      <c r="J88" s="623"/>
      <c r="Q88" s="745"/>
      <c r="R88" s="745"/>
    </row>
    <row r="89" spans="2:20" ht="15">
      <c r="B89" s="754"/>
      <c r="C89" s="772" t="s">
        <v>280</v>
      </c>
      <c r="D89" s="596"/>
      <c r="E89" s="596"/>
      <c r="F89" s="767"/>
      <c r="G89" s="674">
        <v>2304.7000000000003</v>
      </c>
      <c r="H89" s="245">
        <v>18251.340000000007</v>
      </c>
      <c r="I89" s="245"/>
      <c r="J89" s="623"/>
      <c r="Q89" s="745"/>
      <c r="R89" s="745"/>
      <c r="S89" s="10"/>
      <c r="T89" s="10"/>
    </row>
    <row r="90" spans="2:20" ht="15">
      <c r="B90" s="754"/>
      <c r="C90" s="772" t="s">
        <v>281</v>
      </c>
      <c r="D90" s="596"/>
      <c r="E90" s="596"/>
      <c r="F90" s="767"/>
      <c r="G90" s="674">
        <v>185.6</v>
      </c>
      <c r="H90" s="245">
        <v>239.36999999999998</v>
      </c>
      <c r="I90" s="245"/>
      <c r="J90" s="775"/>
      <c r="Q90" s="745"/>
      <c r="R90" s="745"/>
      <c r="S90" s="10"/>
      <c r="T90" s="10"/>
    </row>
    <row r="91" spans="2:20" ht="15">
      <c r="B91" s="771" t="s">
        <v>12</v>
      </c>
      <c r="C91" s="772" t="s">
        <v>282</v>
      </c>
      <c r="D91" s="596"/>
      <c r="E91" s="596"/>
      <c r="F91" s="767"/>
      <c r="G91" s="674">
        <v>0</v>
      </c>
      <c r="H91" s="245">
        <v>0.3</v>
      </c>
      <c r="I91" s="245"/>
      <c r="J91" s="623"/>
      <c r="Q91" s="745"/>
      <c r="R91" s="745"/>
      <c r="S91" s="10"/>
      <c r="T91" s="10"/>
    </row>
    <row r="92" spans="2:20" ht="15">
      <c r="B92" s="771" t="s">
        <v>15</v>
      </c>
      <c r="C92" s="596" t="s">
        <v>283</v>
      </c>
      <c r="D92" s="596"/>
      <c r="E92" s="596"/>
      <c r="F92" s="767"/>
      <c r="G92" s="674"/>
      <c r="H92" s="245"/>
      <c r="I92" s="245"/>
      <c r="J92" s="623"/>
      <c r="Q92" s="745"/>
      <c r="R92" s="745"/>
      <c r="S92" s="10"/>
      <c r="T92" s="10"/>
    </row>
    <row r="93" spans="2:20" ht="15">
      <c r="B93" s="771"/>
      <c r="C93" s="772" t="s">
        <v>284</v>
      </c>
      <c r="D93" s="596"/>
      <c r="E93" s="596"/>
      <c r="F93" s="767"/>
      <c r="G93" s="674">
        <v>2928</v>
      </c>
      <c r="H93" s="245">
        <v>350</v>
      </c>
      <c r="I93" s="245"/>
      <c r="J93" s="623"/>
      <c r="Q93" s="745"/>
      <c r="R93" s="745"/>
      <c r="S93" s="10"/>
      <c r="T93" s="10"/>
    </row>
    <row r="94" spans="2:20" ht="15">
      <c r="B94" s="771"/>
      <c r="C94" s="772" t="s">
        <v>285</v>
      </c>
      <c r="D94" s="596"/>
      <c r="E94" s="596"/>
      <c r="F94" s="767"/>
      <c r="G94" s="674">
        <v>1.7</v>
      </c>
      <c r="H94" s="245">
        <v>0.122701680823548</v>
      </c>
      <c r="I94" s="245"/>
      <c r="J94" s="623"/>
      <c r="Q94" s="745"/>
      <c r="R94" s="745"/>
      <c r="S94" s="10"/>
      <c r="T94" s="10"/>
    </row>
    <row r="95" spans="2:20" ht="15">
      <c r="B95" s="754"/>
      <c r="C95" s="596"/>
      <c r="D95" s="596"/>
      <c r="E95" s="596"/>
      <c r="F95" s="767"/>
      <c r="G95" s="674"/>
      <c r="H95" s="245"/>
      <c r="I95" s="245"/>
      <c r="J95" s="623"/>
      <c r="Q95" s="745"/>
      <c r="R95" s="745"/>
      <c r="S95" s="10"/>
      <c r="T95" s="10"/>
    </row>
    <row r="96" spans="2:20" ht="15.75" thickBot="1">
      <c r="B96" s="754"/>
      <c r="C96" s="750" t="s">
        <v>286</v>
      </c>
      <c r="D96" s="596"/>
      <c r="E96" s="596"/>
      <c r="F96" s="767"/>
      <c r="G96" s="763">
        <v>5420</v>
      </c>
      <c r="H96" s="764">
        <v>18841.05270168083</v>
      </c>
      <c r="I96" s="245"/>
      <c r="J96" s="36"/>
      <c r="K96" s="36"/>
      <c r="L96" s="36"/>
      <c r="Q96" s="739"/>
      <c r="R96" s="739"/>
      <c r="S96" s="740"/>
      <c r="T96" s="740"/>
    </row>
    <row r="97" spans="2:20" ht="15.75" thickTop="1">
      <c r="B97" s="754"/>
      <c r="C97" s="596"/>
      <c r="D97" s="596"/>
      <c r="E97" s="596"/>
      <c r="F97" s="767"/>
      <c r="G97" s="776"/>
      <c r="H97" s="198"/>
      <c r="I97" s="198"/>
      <c r="J97" s="36"/>
      <c r="L97" s="36"/>
    </row>
    <row r="98" spans="2:20" ht="32.25" hidden="1" customHeight="1">
      <c r="B98" s="754"/>
      <c r="C98" s="1341" t="s">
        <v>287</v>
      </c>
      <c r="D98" s="1341"/>
      <c r="E98" s="1341"/>
      <c r="F98" s="1341"/>
      <c r="G98" s="1341"/>
      <c r="H98" s="1341"/>
      <c r="I98" s="777"/>
      <c r="J98" s="623"/>
    </row>
    <row r="99" spans="2:20" ht="16.5" customHeight="1">
      <c r="B99" s="754"/>
      <c r="C99" s="1342" t="s">
        <v>288</v>
      </c>
      <c r="D99" s="1342"/>
      <c r="E99" s="1342"/>
      <c r="F99" s="1342"/>
      <c r="G99" s="1342"/>
      <c r="H99" s="1342"/>
      <c r="I99" s="778"/>
      <c r="J99" s="779"/>
    </row>
    <row r="100" spans="2:20" ht="4.5" customHeight="1">
      <c r="B100" s="780"/>
      <c r="C100" s="781"/>
      <c r="D100" s="782"/>
      <c r="E100" s="782"/>
      <c r="F100" s="782"/>
      <c r="G100" s="782"/>
      <c r="H100" s="783"/>
      <c r="I100" s="783"/>
      <c r="J100" s="779"/>
    </row>
    <row r="101" spans="2:20" ht="11.25" customHeight="1">
      <c r="B101" s="784"/>
      <c r="C101" s="785"/>
      <c r="D101" s="786"/>
      <c r="E101" s="786"/>
      <c r="F101" s="786"/>
      <c r="G101" s="786"/>
      <c r="H101" s="787"/>
      <c r="I101" s="787"/>
      <c r="J101" s="779"/>
    </row>
    <row r="102" spans="2:20">
      <c r="B102" s="754"/>
      <c r="C102" s="1336" t="s">
        <v>289</v>
      </c>
      <c r="D102" s="1336"/>
      <c r="E102" s="1336"/>
      <c r="F102" s="1336"/>
      <c r="G102" s="1336"/>
      <c r="H102" s="1336"/>
      <c r="I102" s="778"/>
      <c r="J102" s="696"/>
      <c r="M102" s="627"/>
      <c r="N102" s="627"/>
      <c r="O102" s="627"/>
      <c r="Q102" s="660"/>
      <c r="R102" s="660"/>
      <c r="S102" s="10"/>
      <c r="T102" s="10"/>
    </row>
    <row r="103" spans="2:20" ht="30.75" customHeight="1">
      <c r="B103" s="788" t="s">
        <v>35</v>
      </c>
      <c r="C103" s="1336" t="s">
        <v>290</v>
      </c>
      <c r="D103" s="1336"/>
      <c r="E103" s="1336"/>
      <c r="F103" s="1336"/>
      <c r="G103" s="1336"/>
      <c r="H103" s="1336"/>
      <c r="I103" s="778"/>
      <c r="J103" s="696"/>
      <c r="M103" s="627"/>
      <c r="N103" s="627"/>
      <c r="O103" s="627"/>
      <c r="Q103" s="660"/>
      <c r="R103" s="660"/>
      <c r="S103" s="10"/>
      <c r="T103" s="10"/>
    </row>
    <row r="104" spans="2:20">
      <c r="B104" s="789" t="s">
        <v>94</v>
      </c>
      <c r="C104" s="1336" t="s">
        <v>291</v>
      </c>
      <c r="D104" s="1336"/>
      <c r="E104" s="1336"/>
      <c r="F104" s="1336"/>
      <c r="G104" s="1336"/>
      <c r="H104" s="1336"/>
      <c r="I104" s="778"/>
      <c r="J104" s="696"/>
      <c r="M104" s="627"/>
      <c r="N104" s="627"/>
      <c r="O104" s="627"/>
      <c r="Q104" s="660"/>
      <c r="R104" s="660"/>
      <c r="S104" s="10"/>
      <c r="T104" s="10"/>
    </row>
    <row r="105" spans="2:20" ht="12" customHeight="1">
      <c r="B105" s="789"/>
      <c r="C105" s="778"/>
      <c r="D105" s="778"/>
      <c r="E105" s="778"/>
      <c r="F105" s="778"/>
      <c r="G105" s="778"/>
      <c r="H105" s="778"/>
      <c r="I105" s="778"/>
      <c r="J105" s="696"/>
      <c r="M105" s="627"/>
      <c r="N105" s="627"/>
      <c r="O105" s="627"/>
      <c r="Q105" s="660"/>
      <c r="R105" s="660"/>
      <c r="S105" s="10"/>
      <c r="T105" s="10"/>
    </row>
    <row r="106" spans="2:20" s="797" customFormat="1" ht="15" hidden="1">
      <c r="B106" s="790"/>
      <c r="C106" s="791" t="s">
        <v>292</v>
      </c>
      <c r="D106" s="792"/>
      <c r="E106" s="793">
        <v>2</v>
      </c>
      <c r="F106" s="622"/>
      <c r="G106" s="794"/>
      <c r="H106" s="795"/>
      <c r="I106" s="795"/>
      <c r="J106" s="796"/>
      <c r="L106" s="798"/>
      <c r="Q106" s="799"/>
      <c r="R106" s="799"/>
      <c r="S106" s="800"/>
      <c r="T106" s="800"/>
    </row>
    <row r="107" spans="2:20" ht="15">
      <c r="B107" s="754"/>
      <c r="C107" s="791" t="s">
        <v>293</v>
      </c>
      <c r="D107" s="801"/>
      <c r="E107" s="793">
        <v>2</v>
      </c>
      <c r="F107" s="622"/>
      <c r="G107" s="776"/>
      <c r="H107" s="198"/>
      <c r="I107" s="198"/>
      <c r="J107" s="730"/>
      <c r="L107" s="729"/>
    </row>
    <row r="108" spans="2:20" ht="9" customHeight="1">
      <c r="B108" s="754"/>
      <c r="C108" s="791"/>
      <c r="D108" s="801"/>
      <c r="E108" s="793"/>
      <c r="F108" s="622"/>
      <c r="G108" s="776"/>
      <c r="H108" s="198"/>
      <c r="I108" s="198"/>
      <c r="J108" s="730"/>
      <c r="L108" s="729"/>
    </row>
    <row r="109" spans="2:20" ht="15">
      <c r="B109" s="754"/>
      <c r="C109" s="791" t="s">
        <v>65</v>
      </c>
      <c r="D109" s="801"/>
      <c r="E109" s="793"/>
      <c r="F109" s="622"/>
      <c r="G109" s="776"/>
      <c r="H109" s="198"/>
      <c r="I109" s="198"/>
      <c r="J109" s="730"/>
      <c r="L109" s="729"/>
    </row>
    <row r="110" spans="2:20" ht="9" customHeight="1">
      <c r="B110" s="754"/>
      <c r="C110" s="596"/>
      <c r="D110" s="596"/>
      <c r="E110" s="596"/>
      <c r="F110" s="622"/>
      <c r="G110" s="9"/>
      <c r="H110" s="7"/>
      <c r="I110" s="7"/>
      <c r="J110" s="623"/>
      <c r="L110" s="729"/>
    </row>
    <row r="111" spans="2:20">
      <c r="B111" s="754"/>
      <c r="C111" s="628" t="s">
        <v>66</v>
      </c>
      <c r="D111" s="596"/>
      <c r="E111" s="596"/>
      <c r="F111" s="750" t="s">
        <v>67</v>
      </c>
      <c r="G111" s="9"/>
      <c r="H111" s="7"/>
      <c r="I111" s="7"/>
      <c r="J111" s="623"/>
      <c r="L111" s="729"/>
    </row>
    <row r="112" spans="2:20">
      <c r="B112" s="754"/>
      <c r="C112" s="596"/>
      <c r="D112" s="596"/>
      <c r="E112" s="596"/>
      <c r="F112" s="596"/>
      <c r="G112" s="9"/>
      <c r="H112" s="7"/>
      <c r="I112" s="7"/>
      <c r="J112" s="730"/>
      <c r="L112" s="729"/>
    </row>
    <row r="113" spans="2:12">
      <c r="B113" s="754"/>
      <c r="C113" s="596"/>
      <c r="D113" s="596"/>
      <c r="E113" s="596"/>
      <c r="F113" s="596"/>
      <c r="G113" s="9"/>
      <c r="H113" s="7"/>
      <c r="I113" s="7"/>
      <c r="J113" s="730"/>
      <c r="L113" s="729"/>
    </row>
    <row r="114" spans="2:12">
      <c r="B114" s="673"/>
      <c r="C114" s="609"/>
      <c r="D114" s="772"/>
      <c r="E114" s="596"/>
      <c r="F114" s="622"/>
      <c r="G114" s="9"/>
      <c r="H114" s="7"/>
      <c r="I114" s="7"/>
      <c r="J114" s="730"/>
      <c r="L114" s="729"/>
    </row>
    <row r="115" spans="2:12">
      <c r="B115" s="673"/>
      <c r="C115" s="607" t="s">
        <v>68</v>
      </c>
      <c r="D115" s="596"/>
      <c r="E115" s="596"/>
      <c r="F115" s="596" t="s">
        <v>69</v>
      </c>
      <c r="G115" s="802"/>
      <c r="H115" s="596"/>
      <c r="I115" s="596"/>
      <c r="L115" s="729"/>
    </row>
    <row r="116" spans="2:12">
      <c r="B116" s="673"/>
      <c r="C116" s="609" t="s">
        <v>70</v>
      </c>
      <c r="D116" s="596"/>
      <c r="E116" s="596"/>
      <c r="F116" s="750" t="s">
        <v>71</v>
      </c>
      <c r="G116" s="803"/>
      <c r="H116" s="750"/>
      <c r="I116" s="750"/>
      <c r="L116" s="729"/>
    </row>
    <row r="117" spans="2:12">
      <c r="B117" s="673"/>
      <c r="C117" s="609" t="s">
        <v>72</v>
      </c>
      <c r="D117" s="596"/>
      <c r="E117" s="596"/>
      <c r="F117" s="596" t="s">
        <v>73</v>
      </c>
      <c r="G117" s="804"/>
      <c r="H117" s="596"/>
      <c r="I117" s="596"/>
      <c r="L117" s="729"/>
    </row>
    <row r="118" spans="2:12" ht="15">
      <c r="B118" s="673"/>
      <c r="C118" s="805"/>
      <c r="D118" s="596"/>
      <c r="E118" s="596"/>
      <c r="F118" s="596"/>
      <c r="G118" s="803"/>
      <c r="H118" s="806"/>
      <c r="I118" s="806"/>
      <c r="L118" s="729"/>
    </row>
    <row r="119" spans="2:12" ht="15">
      <c r="B119" s="673"/>
      <c r="C119" s="807"/>
      <c r="D119" s="772"/>
      <c r="E119" s="596"/>
      <c r="F119" s="772"/>
      <c r="G119" s="9"/>
      <c r="H119" s="806"/>
      <c r="I119" s="806"/>
      <c r="L119" s="729"/>
    </row>
    <row r="120" spans="2:12" ht="15">
      <c r="B120" s="673"/>
      <c r="C120" s="807"/>
      <c r="D120" s="772"/>
      <c r="E120" s="596"/>
      <c r="F120" s="772"/>
      <c r="G120" s="9"/>
      <c r="H120" s="806"/>
      <c r="I120" s="806"/>
      <c r="L120" s="729"/>
    </row>
    <row r="121" spans="2:12" ht="15">
      <c r="B121" s="673"/>
      <c r="C121" s="808"/>
      <c r="D121" s="772"/>
      <c r="E121" s="596"/>
      <c r="F121" s="772"/>
      <c r="G121" s="9"/>
      <c r="H121" s="806"/>
      <c r="I121" s="806"/>
      <c r="L121" s="729"/>
    </row>
    <row r="122" spans="2:12">
      <c r="B122" s="673"/>
      <c r="C122" s="750" t="s">
        <v>74</v>
      </c>
      <c r="D122" s="772"/>
      <c r="E122" s="596"/>
      <c r="F122" s="596" t="s">
        <v>75</v>
      </c>
      <c r="G122" s="7"/>
      <c r="H122" s="596" t="s">
        <v>76</v>
      </c>
      <c r="I122" s="596"/>
      <c r="L122" s="729"/>
    </row>
    <row r="123" spans="2:12">
      <c r="B123" s="673"/>
      <c r="C123" s="750" t="s">
        <v>77</v>
      </c>
      <c r="D123" s="772"/>
      <c r="E123" s="596"/>
      <c r="F123" s="750" t="s">
        <v>78</v>
      </c>
      <c r="G123" s="7"/>
      <c r="H123" s="750" t="s">
        <v>79</v>
      </c>
      <c r="I123" s="750"/>
      <c r="L123" s="729"/>
    </row>
    <row r="124" spans="2:12">
      <c r="B124" s="673"/>
      <c r="C124" s="750" t="s">
        <v>80</v>
      </c>
      <c r="D124" s="772"/>
      <c r="E124" s="596"/>
      <c r="F124" s="596" t="s">
        <v>81</v>
      </c>
      <c r="G124" s="202"/>
      <c r="H124" s="596" t="s">
        <v>82</v>
      </c>
      <c r="I124" s="596"/>
      <c r="L124" s="729"/>
    </row>
    <row r="125" spans="2:12">
      <c r="B125" s="673"/>
      <c r="C125" s="772"/>
      <c r="D125" s="772"/>
      <c r="E125" s="596"/>
      <c r="F125" s="772"/>
      <c r="G125" s="9"/>
      <c r="H125" s="806"/>
      <c r="I125" s="806"/>
      <c r="L125" s="729"/>
    </row>
    <row r="126" spans="2:12">
      <c r="B126" s="673"/>
      <c r="C126" s="772"/>
      <c r="D126" s="772"/>
      <c r="E126" s="596"/>
      <c r="F126" s="772"/>
      <c r="G126" s="9"/>
      <c r="H126" s="806"/>
      <c r="I126" s="806"/>
      <c r="L126" s="729"/>
    </row>
    <row r="127" spans="2:12">
      <c r="B127" s="673"/>
      <c r="C127" s="772"/>
      <c r="D127" s="772"/>
      <c r="E127" s="596"/>
      <c r="F127" s="772"/>
      <c r="G127" s="9"/>
      <c r="H127" s="806"/>
      <c r="I127" s="806"/>
      <c r="L127" s="729"/>
    </row>
    <row r="128" spans="2:12">
      <c r="B128" s="673"/>
      <c r="C128" s="809"/>
      <c r="D128" s="772"/>
      <c r="E128" s="596"/>
      <c r="F128" s="596" t="s">
        <v>83</v>
      </c>
      <c r="G128" s="9"/>
      <c r="H128" s="596" t="s">
        <v>84</v>
      </c>
      <c r="I128" s="596"/>
      <c r="L128" s="729"/>
    </row>
    <row r="129" spans="2:20">
      <c r="B129" s="673"/>
      <c r="C129" s="810" t="s">
        <v>85</v>
      </c>
      <c r="D129" s="673"/>
      <c r="E129" s="673"/>
      <c r="F129" s="662" t="s">
        <v>86</v>
      </c>
      <c r="G129" s="802"/>
      <c r="H129" s="662" t="s">
        <v>87</v>
      </c>
      <c r="I129" s="662"/>
      <c r="L129" s="729"/>
    </row>
    <row r="130" spans="2:20">
      <c r="B130" s="811"/>
      <c r="C130" s="812"/>
      <c r="D130" s="811"/>
      <c r="E130" s="811"/>
      <c r="F130" s="811"/>
      <c r="G130" s="813"/>
      <c r="H130" s="188"/>
      <c r="I130" s="198"/>
      <c r="J130" s="730"/>
      <c r="L130" s="729"/>
    </row>
    <row r="131" spans="2:20" s="631" customFormat="1">
      <c r="B131" s="673"/>
      <c r="C131" s="596"/>
      <c r="D131" s="596"/>
      <c r="E131" s="596"/>
      <c r="F131" s="622"/>
      <c r="G131" s="9"/>
      <c r="H131" s="7"/>
      <c r="I131" s="177"/>
      <c r="J131" s="623"/>
      <c r="K131" s="627"/>
      <c r="L131" s="729"/>
      <c r="P131" s="627"/>
      <c r="Q131" s="626"/>
      <c r="R131" s="626"/>
      <c r="S131" s="626"/>
      <c r="T131" s="626"/>
    </row>
  </sheetData>
  <sheetProtection selectLockedCells="1" selectUnlockedCells="1"/>
  <protectedRanges>
    <protectedRange password="EDC5" sqref="H54:I54" name="Range3_5"/>
    <protectedRange sqref="C100:C101" name="Range1_44_1"/>
    <protectedRange sqref="C86" name="Range1_2_1_2"/>
    <protectedRange sqref="C14" name="Range1"/>
    <protectedRange password="EDC5" sqref="H16:I17" name="Range3_3"/>
    <protectedRange password="EDC5" sqref="H98:I98" name="Range3_4"/>
    <protectedRange password="EDC5" sqref="H106:I106" name="Range3_8"/>
    <protectedRange password="EDC5" sqref="H102:I105" name="Range3_7"/>
    <protectedRange sqref="G117" name="Range2_4_1"/>
    <protectedRange sqref="G117" name="Range1_1_1"/>
    <protectedRange sqref="G124" name="Range2_5_1"/>
    <protectedRange sqref="G124" name="Range1_2_1"/>
    <protectedRange sqref="C122:C124" name="Range2_2_1"/>
  </protectedRanges>
  <mergeCells count="8">
    <mergeCell ref="C103:H103"/>
    <mergeCell ref="C104:H104"/>
    <mergeCell ref="Q3:T3"/>
    <mergeCell ref="M9:N9"/>
    <mergeCell ref="L48:M48"/>
    <mergeCell ref="C98:H98"/>
    <mergeCell ref="C99:H99"/>
    <mergeCell ref="C102:H102"/>
  </mergeCells>
  <conditionalFormatting sqref="S3:T3 S102:T106 S9:T83">
    <cfRule type="cellIs" dxfId="65" priority="4" operator="notEqual">
      <formula>0</formula>
    </cfRule>
  </conditionalFormatting>
  <conditionalFormatting sqref="S89:T96">
    <cfRule type="cellIs" dxfId="64" priority="3" operator="notEqual">
      <formula>0</formula>
    </cfRule>
  </conditionalFormatting>
  <conditionalFormatting sqref="L35:L38">
    <cfRule type="duplicateValues" dxfId="63" priority="1"/>
    <cfRule type="duplicateValues" dxfId="62" priority="2"/>
  </conditionalFormatting>
  <pageMargins left="0.27559055118110237" right="0.19685039370078741" top="0.27559055118110237" bottom="0.23622047244094491" header="0.23622047244094491" footer="0"/>
  <pageSetup paperSize="9" scale="75" fitToHeight="2" orientation="portrait" r:id="rId1"/>
  <headerFooter alignWithMargins="0"/>
  <rowBreaks count="1" manualBreakCount="1">
    <brk id="82" min="1" max="8"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708"/>
  <sheetViews>
    <sheetView view="pageBreakPreview" zoomScale="85" zoomScaleNormal="100" zoomScaleSheetLayoutView="85" workbookViewId="0">
      <pane xSplit="1" ySplit="2" topLeftCell="M3" activePane="bottomRight" state="frozen"/>
      <selection activeCell="G33" sqref="G33"/>
      <selection pane="topRight" activeCell="G33" sqref="G33"/>
      <selection pane="bottomLeft" activeCell="G33" sqref="G33"/>
      <selection pane="bottomRight" activeCell="M13" sqref="M13"/>
    </sheetView>
  </sheetViews>
  <sheetFormatPr defaultRowHeight="14.25"/>
  <cols>
    <col min="1" max="1" width="14.85546875" style="814" customWidth="1"/>
    <col min="2" max="2" width="7.85546875" style="815" customWidth="1"/>
    <col min="3" max="3" width="70.7109375" style="816" customWidth="1"/>
    <col min="4" max="4" width="20.85546875" style="817" hidden="1" customWidth="1"/>
    <col min="5" max="5" width="28.140625" style="817" hidden="1" customWidth="1"/>
    <col min="6" max="6" width="25.7109375" style="1022" customWidth="1"/>
    <col min="7" max="7" width="25.7109375" style="276" customWidth="1"/>
    <col min="8" max="8" width="10.28515625" style="626" customWidth="1"/>
    <col min="9" max="9" width="17.140625" style="408" customWidth="1"/>
    <col min="10" max="10" width="10.140625" style="408" customWidth="1"/>
    <col min="11" max="17" width="14.140625" style="408" customWidth="1"/>
    <col min="18" max="18" width="14.140625" style="828" customWidth="1"/>
    <col min="19" max="19" width="16.28515625" style="408" customWidth="1"/>
    <col min="20" max="20" width="17.28515625" style="828" customWidth="1"/>
    <col min="21" max="21" width="3.7109375" style="830" customWidth="1"/>
    <col min="22" max="22" width="1.140625" style="831" customWidth="1"/>
    <col min="23" max="23" width="13" style="340" customWidth="1"/>
    <col min="24" max="24" width="12.85546875" style="340" customWidth="1"/>
    <col min="25" max="25" width="8.5703125" style="752" customWidth="1"/>
    <col min="26" max="26" width="8.42578125" style="829" customWidth="1"/>
    <col min="27" max="27" width="9.140625" style="340"/>
    <col min="28" max="28" width="9.85546875" style="340" bestFit="1" customWidth="1"/>
    <col min="29" max="16384" width="9.140625" style="340"/>
  </cols>
  <sheetData>
    <row r="1" spans="1:26" ht="45.75" customHeight="1">
      <c r="F1" s="818"/>
      <c r="G1" s="818"/>
      <c r="I1" s="819"/>
      <c r="J1" s="819"/>
      <c r="K1" s="819"/>
      <c r="L1" s="819"/>
      <c r="M1" s="819"/>
      <c r="N1" s="819"/>
      <c r="O1" s="819"/>
      <c r="P1" s="819"/>
      <c r="Q1" s="819"/>
      <c r="R1" s="820"/>
      <c r="S1" s="819"/>
      <c r="T1" s="821"/>
      <c r="U1" s="822"/>
      <c r="V1" s="823"/>
      <c r="W1" s="824"/>
      <c r="X1" s="824"/>
      <c r="Y1" s="824"/>
      <c r="Z1" s="824"/>
    </row>
    <row r="2" spans="1:26" ht="15" customHeight="1">
      <c r="A2" s="372"/>
      <c r="D2" s="825"/>
      <c r="E2" s="826"/>
      <c r="F2" s="671"/>
      <c r="H2" s="10"/>
      <c r="I2" s="827"/>
      <c r="J2" s="827"/>
      <c r="K2" s="827"/>
      <c r="L2" s="827"/>
      <c r="M2" s="827"/>
      <c r="N2" s="827"/>
      <c r="O2" s="827"/>
      <c r="P2" s="827"/>
      <c r="Q2" s="827"/>
      <c r="S2" s="827"/>
      <c r="U2" s="822"/>
      <c r="V2" s="823"/>
    </row>
    <row r="3" spans="1:26" ht="15" customHeight="1">
      <c r="A3" s="372"/>
      <c r="D3" s="825"/>
      <c r="E3" s="826"/>
      <c r="F3" s="671"/>
      <c r="H3" s="10"/>
      <c r="I3" s="827"/>
      <c r="J3" s="827"/>
      <c r="K3" s="827"/>
      <c r="L3" s="827"/>
      <c r="M3" s="827"/>
      <c r="N3" s="827"/>
      <c r="O3" s="827"/>
      <c r="P3" s="827"/>
      <c r="Q3" s="827"/>
      <c r="S3" s="827"/>
    </row>
    <row r="4" spans="1:26" ht="15" customHeight="1">
      <c r="A4" s="372"/>
      <c r="B4" s="661" t="s">
        <v>296</v>
      </c>
      <c r="C4" s="832" t="s">
        <v>297</v>
      </c>
      <c r="D4" s="833"/>
      <c r="E4" s="833"/>
      <c r="F4" s="833"/>
      <c r="G4" s="833"/>
      <c r="H4" s="10"/>
      <c r="I4" s="827"/>
      <c r="J4" s="827"/>
      <c r="K4" s="827"/>
      <c r="L4" s="827"/>
      <c r="M4" s="827"/>
      <c r="N4" s="827"/>
      <c r="O4" s="827"/>
      <c r="P4" s="827"/>
      <c r="Q4" s="827"/>
      <c r="S4" s="827"/>
    </row>
    <row r="5" spans="1:26" ht="15" customHeight="1">
      <c r="A5" s="372"/>
      <c r="B5" s="661"/>
      <c r="C5" s="832"/>
      <c r="D5" s="833"/>
      <c r="E5" s="833"/>
      <c r="F5" s="833"/>
      <c r="G5" s="503" t="s">
        <v>166</v>
      </c>
      <c r="H5" s="10"/>
      <c r="I5" s="827"/>
      <c r="J5" s="827"/>
      <c r="K5" s="827"/>
      <c r="L5" s="827"/>
      <c r="M5" s="827"/>
      <c r="N5" s="827"/>
      <c r="O5" s="827"/>
      <c r="P5" s="827"/>
      <c r="Q5" s="827"/>
      <c r="S5" s="827"/>
    </row>
    <row r="6" spans="1:26" ht="41.1" customHeight="1">
      <c r="A6" s="372"/>
      <c r="B6" s="834"/>
      <c r="C6" s="835"/>
      <c r="D6" s="836"/>
      <c r="E6" s="836"/>
      <c r="F6" s="837" t="s">
        <v>4</v>
      </c>
      <c r="G6" s="838" t="s">
        <v>5</v>
      </c>
      <c r="H6" s="10"/>
      <c r="I6" s="827"/>
      <c r="J6" s="827"/>
      <c r="K6" s="827"/>
      <c r="L6" s="827"/>
      <c r="M6" s="827"/>
      <c r="N6" s="827"/>
      <c r="O6" s="827"/>
      <c r="P6" s="827"/>
      <c r="Q6" s="827"/>
      <c r="S6" s="827"/>
    </row>
    <row r="7" spans="1:26" ht="15" customHeight="1">
      <c r="B7" s="839"/>
      <c r="C7" s="833"/>
      <c r="D7" s="833"/>
      <c r="E7" s="833"/>
      <c r="F7" s="840"/>
      <c r="G7" s="841"/>
      <c r="H7" s="10"/>
      <c r="I7" s="827"/>
      <c r="J7" s="827"/>
      <c r="K7" s="827"/>
      <c r="L7" s="827"/>
      <c r="M7" s="827"/>
      <c r="N7" s="827"/>
      <c r="O7" s="827"/>
      <c r="P7" s="827"/>
      <c r="Q7" s="827"/>
      <c r="S7" s="827"/>
    </row>
    <row r="8" spans="1:26" ht="15" customHeight="1">
      <c r="B8" s="771" t="s">
        <v>8</v>
      </c>
      <c r="C8" s="772" t="s">
        <v>298</v>
      </c>
      <c r="D8" s="833"/>
      <c r="E8" s="833"/>
      <c r="F8" s="671">
        <v>0</v>
      </c>
      <c r="G8" s="276">
        <v>2.0000000000000018E-2</v>
      </c>
      <c r="H8" s="10"/>
      <c r="I8" s="827"/>
      <c r="J8" s="827"/>
      <c r="K8" s="827"/>
      <c r="L8" s="827"/>
      <c r="M8" s="827"/>
      <c r="N8" s="827"/>
      <c r="O8" s="827"/>
      <c r="P8" s="827"/>
      <c r="Q8" s="827"/>
      <c r="S8" s="827"/>
      <c r="W8" s="842"/>
      <c r="X8" s="21"/>
    </row>
    <row r="9" spans="1:26" ht="15" customHeight="1">
      <c r="A9" s="843"/>
      <c r="B9" s="844"/>
      <c r="C9" s="845"/>
      <c r="D9" s="833"/>
      <c r="E9" s="833"/>
      <c r="F9" s="802"/>
      <c r="G9" s="198"/>
      <c r="H9" s="10"/>
      <c r="I9" s="827"/>
      <c r="J9" s="827"/>
      <c r="K9" s="827"/>
      <c r="L9" s="827"/>
      <c r="M9" s="827"/>
      <c r="N9" s="827"/>
      <c r="O9" s="827"/>
      <c r="P9" s="827"/>
      <c r="Q9" s="827"/>
      <c r="S9" s="827"/>
      <c r="W9" s="842"/>
      <c r="X9" s="21"/>
    </row>
    <row r="10" spans="1:26" ht="15" customHeight="1">
      <c r="A10" s="843"/>
      <c r="B10" s="771" t="s">
        <v>10</v>
      </c>
      <c r="C10" s="773" t="s">
        <v>299</v>
      </c>
      <c r="D10" s="833"/>
      <c r="E10" s="833"/>
      <c r="F10" s="802"/>
      <c r="G10" s="198"/>
      <c r="H10" s="10"/>
      <c r="I10" s="827"/>
      <c r="J10" s="827"/>
      <c r="K10" s="827"/>
      <c r="L10" s="827"/>
      <c r="M10" s="827"/>
      <c r="N10" s="827"/>
      <c r="O10" s="827"/>
      <c r="P10" s="827"/>
      <c r="Q10" s="827"/>
      <c r="S10" s="827"/>
      <c r="W10" s="842"/>
      <c r="X10" s="21"/>
    </row>
    <row r="11" spans="1:26" ht="15" customHeight="1">
      <c r="A11" s="843"/>
      <c r="B11" s="844"/>
      <c r="C11" s="772" t="s">
        <v>279</v>
      </c>
      <c r="D11" s="833"/>
      <c r="E11" s="833"/>
      <c r="F11" s="802"/>
      <c r="G11" s="198"/>
      <c r="H11" s="10"/>
      <c r="I11" s="827"/>
      <c r="J11" s="827"/>
      <c r="K11" s="827"/>
      <c r="L11" s="827"/>
      <c r="M11" s="827"/>
      <c r="N11" s="827"/>
      <c r="O11" s="827"/>
      <c r="P11" s="827"/>
      <c r="Q11" s="827"/>
      <c r="S11" s="827"/>
      <c r="W11" s="842"/>
      <c r="X11" s="21"/>
    </row>
    <row r="12" spans="1:26" ht="15" customHeight="1">
      <c r="B12" s="844"/>
      <c r="C12" s="772" t="s">
        <v>280</v>
      </c>
      <c r="D12" s="833"/>
      <c r="E12" s="833"/>
      <c r="F12" s="671">
        <v>2304.7000000000003</v>
      </c>
      <c r="G12" s="276">
        <v>18251.340000000007</v>
      </c>
      <c r="H12" s="10"/>
      <c r="I12" s="827"/>
      <c r="J12" s="827"/>
      <c r="K12" s="827"/>
      <c r="L12" s="827"/>
      <c r="M12" s="827"/>
      <c r="N12" s="827"/>
      <c r="O12" s="827"/>
      <c r="P12" s="827"/>
      <c r="Q12" s="827"/>
      <c r="S12" s="827"/>
      <c r="W12" s="842"/>
      <c r="X12" s="21"/>
    </row>
    <row r="13" spans="1:26" ht="15" customHeight="1">
      <c r="A13" s="846"/>
      <c r="B13" s="844"/>
      <c r="C13" s="772" t="s">
        <v>281</v>
      </c>
      <c r="D13" s="833"/>
      <c r="E13" s="833"/>
      <c r="F13" s="674">
        <v>185.6</v>
      </c>
      <c r="G13" s="276">
        <v>239.36999999999998</v>
      </c>
      <c r="H13" s="10"/>
      <c r="I13" s="827"/>
      <c r="J13" s="827"/>
      <c r="K13" s="827"/>
      <c r="L13" s="827"/>
      <c r="M13" s="827"/>
      <c r="N13" s="827"/>
      <c r="O13" s="827"/>
      <c r="P13" s="827"/>
      <c r="Q13" s="827"/>
      <c r="S13" s="827"/>
      <c r="W13" s="842"/>
      <c r="X13" s="21"/>
    </row>
    <row r="14" spans="1:26" ht="15" customHeight="1">
      <c r="A14" s="340"/>
      <c r="B14" s="844"/>
      <c r="C14" s="772"/>
      <c r="D14" s="833"/>
      <c r="E14" s="833"/>
      <c r="F14" s="802"/>
      <c r="G14" s="198"/>
      <c r="H14" s="10"/>
      <c r="I14" s="827"/>
      <c r="J14" s="827"/>
      <c r="K14" s="827"/>
      <c r="L14" s="827"/>
      <c r="M14" s="827"/>
      <c r="N14" s="827"/>
      <c r="O14" s="827"/>
      <c r="P14" s="827"/>
      <c r="Q14" s="827"/>
      <c r="S14" s="827"/>
      <c r="W14" s="842"/>
      <c r="X14" s="21"/>
    </row>
    <row r="15" spans="1:26" ht="15" customHeight="1">
      <c r="A15" s="846"/>
      <c r="B15" s="771" t="s">
        <v>12</v>
      </c>
      <c r="C15" s="845" t="s">
        <v>282</v>
      </c>
      <c r="D15" s="833"/>
      <c r="E15" s="833"/>
      <c r="F15" s="671">
        <v>0</v>
      </c>
      <c r="G15" s="276">
        <v>0.3</v>
      </c>
      <c r="H15" s="10"/>
      <c r="I15" s="827"/>
      <c r="J15" s="827"/>
      <c r="K15" s="827"/>
      <c r="L15" s="827"/>
      <c r="M15" s="827"/>
      <c r="N15" s="827"/>
      <c r="O15" s="827"/>
      <c r="P15" s="827"/>
      <c r="Q15" s="827"/>
      <c r="S15" s="827"/>
      <c r="W15" s="842"/>
      <c r="X15" s="21"/>
    </row>
    <row r="16" spans="1:26" ht="15" customHeight="1">
      <c r="A16" s="847"/>
      <c r="B16" s="771"/>
      <c r="C16" s="845"/>
      <c r="D16" s="833"/>
      <c r="E16" s="833"/>
      <c r="F16" s="671"/>
      <c r="G16" s="7"/>
      <c r="H16" s="10"/>
      <c r="I16" s="827"/>
      <c r="J16" s="827"/>
      <c r="K16" s="827"/>
      <c r="L16" s="827"/>
      <c r="M16" s="827"/>
      <c r="N16" s="827"/>
      <c r="O16" s="827"/>
      <c r="P16" s="827"/>
      <c r="Q16" s="827"/>
      <c r="S16" s="827"/>
      <c r="W16" s="842"/>
      <c r="X16" s="21"/>
    </row>
    <row r="17" spans="1:26" ht="15" customHeight="1">
      <c r="A17" s="847"/>
      <c r="B17" s="771" t="s">
        <v>15</v>
      </c>
      <c r="C17" s="845" t="s">
        <v>300</v>
      </c>
      <c r="D17" s="833"/>
      <c r="E17" s="833"/>
      <c r="F17" s="802"/>
      <c r="G17" s="198"/>
      <c r="H17" s="10"/>
      <c r="I17" s="827"/>
      <c r="J17" s="827"/>
      <c r="K17" s="827"/>
      <c r="L17" s="827"/>
      <c r="M17" s="827"/>
      <c r="N17" s="827"/>
      <c r="O17" s="827"/>
      <c r="P17" s="827"/>
      <c r="Q17" s="827"/>
      <c r="S17" s="827"/>
      <c r="W17" s="842"/>
      <c r="X17" s="21"/>
    </row>
    <row r="18" spans="1:26" ht="15" customHeight="1">
      <c r="A18" s="847"/>
      <c r="B18" s="771"/>
      <c r="C18" s="772" t="s">
        <v>301</v>
      </c>
      <c r="D18" s="833"/>
      <c r="E18" s="833"/>
      <c r="F18" s="671">
        <v>2928</v>
      </c>
      <c r="G18" s="276">
        <v>350</v>
      </c>
      <c r="H18" s="10"/>
      <c r="I18" s="827"/>
      <c r="J18" s="827"/>
      <c r="K18" s="827"/>
      <c r="L18" s="827"/>
      <c r="M18" s="827"/>
      <c r="N18" s="827"/>
      <c r="O18" s="827"/>
      <c r="P18" s="827"/>
      <c r="Q18" s="827"/>
      <c r="S18" s="827"/>
      <c r="W18" s="842"/>
      <c r="X18" s="21"/>
    </row>
    <row r="19" spans="1:26" ht="15" customHeight="1">
      <c r="A19" s="847"/>
      <c r="B19" s="771"/>
      <c r="C19" s="772" t="s">
        <v>302</v>
      </c>
      <c r="D19" s="833"/>
      <c r="E19" s="833"/>
      <c r="F19" s="671">
        <v>1.7</v>
      </c>
      <c r="G19" s="276">
        <v>0.122701680823548</v>
      </c>
      <c r="H19" s="10"/>
      <c r="I19" s="827"/>
      <c r="J19" s="827"/>
      <c r="K19" s="827"/>
      <c r="L19" s="827"/>
      <c r="M19" s="827"/>
      <c r="N19" s="827"/>
      <c r="O19" s="827"/>
      <c r="P19" s="827"/>
      <c r="Q19" s="827"/>
      <c r="S19" s="827"/>
      <c r="W19" s="842"/>
      <c r="X19" s="21"/>
    </row>
    <row r="20" spans="1:26" ht="15" customHeight="1">
      <c r="B20" s="844"/>
      <c r="C20" s="845"/>
      <c r="D20" s="833"/>
      <c r="E20" s="833"/>
      <c r="F20" s="802"/>
      <c r="G20" s="198"/>
      <c r="H20" s="10"/>
      <c r="I20" s="827"/>
      <c r="J20" s="827"/>
      <c r="K20" s="827"/>
      <c r="L20" s="827"/>
      <c r="M20" s="827"/>
      <c r="N20" s="827"/>
      <c r="O20" s="827"/>
      <c r="P20" s="827"/>
      <c r="Q20" s="827"/>
      <c r="S20" s="827"/>
      <c r="W20" s="842"/>
      <c r="X20" s="21"/>
    </row>
    <row r="21" spans="1:26" ht="15" thickBot="1">
      <c r="A21" s="843"/>
      <c r="B21" s="844"/>
      <c r="C21" s="662" t="s">
        <v>190</v>
      </c>
      <c r="D21" s="833"/>
      <c r="E21" s="833"/>
      <c r="F21" s="763">
        <v>5420</v>
      </c>
      <c r="G21" s="764">
        <v>18841.05270168083</v>
      </c>
      <c r="H21" s="10"/>
      <c r="I21" s="827"/>
      <c r="J21" s="827"/>
      <c r="K21" s="827"/>
      <c r="L21" s="827"/>
      <c r="M21" s="827"/>
      <c r="N21" s="827"/>
      <c r="O21" s="827"/>
      <c r="P21" s="827"/>
      <c r="Q21" s="827"/>
      <c r="S21" s="827"/>
      <c r="W21" s="740"/>
      <c r="X21" s="848"/>
      <c r="Y21" s="740"/>
      <c r="Z21" s="848"/>
    </row>
    <row r="22" spans="1:26" ht="15" customHeight="1" thickTop="1">
      <c r="B22" s="844"/>
      <c r="C22" s="845"/>
      <c r="D22" s="833"/>
      <c r="E22" s="833"/>
      <c r="F22" s="802"/>
      <c r="G22" s="198"/>
      <c r="H22" s="10"/>
      <c r="I22" s="827"/>
      <c r="J22" s="827"/>
      <c r="K22" s="827"/>
      <c r="L22" s="827"/>
      <c r="M22" s="827"/>
      <c r="N22" s="827"/>
      <c r="O22" s="827"/>
      <c r="P22" s="827"/>
      <c r="Q22" s="827"/>
      <c r="S22" s="827"/>
    </row>
    <row r="23" spans="1:26" ht="15" customHeight="1">
      <c r="A23" s="372"/>
      <c r="B23" s="661" t="s">
        <v>303</v>
      </c>
      <c r="C23" s="832" t="s">
        <v>304</v>
      </c>
      <c r="D23" s="833"/>
      <c r="E23" s="833"/>
      <c r="F23" s="833"/>
      <c r="G23" s="833"/>
      <c r="H23" s="10"/>
      <c r="I23" s="827"/>
      <c r="J23" s="827"/>
      <c r="K23" s="827"/>
      <c r="L23" s="827"/>
      <c r="M23" s="827"/>
      <c r="N23" s="827"/>
      <c r="O23" s="827"/>
      <c r="P23" s="827"/>
      <c r="Q23" s="827"/>
      <c r="S23" s="827"/>
    </row>
    <row r="24" spans="1:26" ht="15" customHeight="1">
      <c r="A24" s="372"/>
      <c r="B24" s="661"/>
      <c r="C24" s="832"/>
      <c r="D24" s="833"/>
      <c r="E24" s="833"/>
      <c r="F24" s="833"/>
      <c r="G24" s="503" t="s">
        <v>166</v>
      </c>
      <c r="H24" s="10"/>
      <c r="I24" s="827"/>
      <c r="J24" s="827"/>
      <c r="K24" s="827"/>
      <c r="L24" s="827"/>
      <c r="M24" s="827"/>
      <c r="N24" s="827"/>
      <c r="O24" s="827"/>
      <c r="P24" s="827"/>
      <c r="Q24" s="827"/>
      <c r="S24" s="827"/>
    </row>
    <row r="25" spans="1:26" ht="41.1" customHeight="1">
      <c r="A25" s="372"/>
      <c r="B25" s="834"/>
      <c r="C25" s="835"/>
      <c r="D25" s="836"/>
      <c r="E25" s="836"/>
      <c r="F25" s="837" t="s">
        <v>4</v>
      </c>
      <c r="G25" s="838" t="s">
        <v>5</v>
      </c>
      <c r="H25" s="10"/>
      <c r="I25" s="827"/>
      <c r="J25" s="827"/>
      <c r="K25" s="827"/>
      <c r="L25" s="827"/>
      <c r="M25" s="827"/>
      <c r="N25" s="827"/>
      <c r="O25" s="827"/>
      <c r="P25" s="827"/>
      <c r="Q25" s="827"/>
      <c r="S25" s="827"/>
    </row>
    <row r="26" spans="1:26" ht="15" customHeight="1">
      <c r="B26" s="661"/>
      <c r="C26" s="628"/>
      <c r="D26" s="833"/>
      <c r="E26" s="833"/>
      <c r="F26" s="802"/>
      <c r="G26" s="198"/>
      <c r="H26" s="10"/>
      <c r="I26" s="827"/>
      <c r="J26" s="827"/>
      <c r="K26" s="827"/>
      <c r="L26" s="827"/>
      <c r="M26" s="827"/>
      <c r="N26" s="827"/>
      <c r="O26" s="827"/>
      <c r="P26" s="827"/>
      <c r="Q26" s="827"/>
      <c r="S26" s="827"/>
    </row>
    <row r="27" spans="1:26" ht="15" customHeight="1">
      <c r="B27" s="849" t="s">
        <v>8</v>
      </c>
      <c r="C27" s="850" t="s">
        <v>305</v>
      </c>
      <c r="D27" s="833"/>
      <c r="E27" s="833"/>
      <c r="F27" s="802"/>
      <c r="G27" s="198"/>
      <c r="H27" s="10"/>
      <c r="I27" s="827"/>
      <c r="J27" s="827"/>
      <c r="K27" s="827"/>
      <c r="L27" s="827"/>
      <c r="M27" s="827"/>
      <c r="N27" s="827"/>
      <c r="O27" s="827"/>
      <c r="P27" s="827"/>
      <c r="Q27" s="827"/>
      <c r="S27" s="827"/>
    </row>
    <row r="28" spans="1:26" ht="15" customHeight="1">
      <c r="A28" s="843"/>
      <c r="B28" s="661"/>
      <c r="C28" s="851" t="s">
        <v>307</v>
      </c>
      <c r="D28" s="833"/>
      <c r="E28" s="833"/>
      <c r="F28" s="671">
        <v>1.1000000000000001</v>
      </c>
      <c r="G28" s="198">
        <v>0</v>
      </c>
      <c r="H28" s="10"/>
      <c r="I28" s="827"/>
      <c r="J28" s="827"/>
      <c r="K28" s="827"/>
      <c r="L28" s="827"/>
      <c r="M28" s="827"/>
      <c r="N28" s="827"/>
      <c r="O28" s="827"/>
      <c r="P28" s="827"/>
      <c r="Q28" s="827"/>
      <c r="S28" s="827"/>
      <c r="W28" s="842"/>
      <c r="X28" s="21"/>
    </row>
    <row r="29" spans="1:26" ht="15" customHeight="1">
      <c r="B29" s="661"/>
      <c r="C29" s="628"/>
      <c r="D29" s="833"/>
      <c r="E29" s="833"/>
      <c r="F29" s="802"/>
      <c r="G29" s="198"/>
      <c r="H29" s="10"/>
      <c r="I29" s="827"/>
      <c r="J29" s="827"/>
      <c r="K29" s="827"/>
      <c r="L29" s="827"/>
      <c r="M29" s="827"/>
      <c r="N29" s="827"/>
      <c r="O29" s="827"/>
      <c r="P29" s="827"/>
      <c r="Q29" s="827"/>
      <c r="S29" s="827"/>
      <c r="W29" s="842"/>
      <c r="X29" s="21"/>
    </row>
    <row r="30" spans="1:26" ht="15" customHeight="1">
      <c r="B30" s="849" t="s">
        <v>10</v>
      </c>
      <c r="C30" s="679" t="s">
        <v>308</v>
      </c>
      <c r="D30" s="833"/>
      <c r="E30" s="833"/>
      <c r="F30" s="833"/>
      <c r="G30" s="833"/>
      <c r="H30" s="10"/>
      <c r="I30" s="827"/>
      <c r="J30" s="827"/>
      <c r="K30" s="827"/>
      <c r="L30" s="827"/>
      <c r="M30" s="827"/>
      <c r="N30" s="827"/>
      <c r="O30" s="827"/>
      <c r="P30" s="827"/>
      <c r="Q30" s="827"/>
      <c r="S30" s="827"/>
      <c r="W30" s="842"/>
      <c r="X30" s="21"/>
    </row>
    <row r="31" spans="1:26" ht="15" customHeight="1">
      <c r="A31" s="846"/>
      <c r="B31" s="852"/>
      <c r="C31" s="772" t="s">
        <v>309</v>
      </c>
      <c r="D31" s="833"/>
      <c r="E31" s="833"/>
      <c r="F31" s="671">
        <v>18106.399999999998</v>
      </c>
      <c r="G31" s="276">
        <v>12107.91</v>
      </c>
      <c r="H31" s="10"/>
      <c r="I31" s="827"/>
      <c r="J31" s="827"/>
      <c r="K31" s="827"/>
      <c r="L31" s="827"/>
      <c r="M31" s="827"/>
      <c r="N31" s="827"/>
      <c r="O31" s="827"/>
      <c r="P31" s="827"/>
      <c r="Q31" s="827"/>
      <c r="S31" s="827"/>
      <c r="W31" s="842"/>
      <c r="X31" s="21"/>
    </row>
    <row r="32" spans="1:26" ht="15" customHeight="1">
      <c r="A32" s="846"/>
      <c r="B32" s="852"/>
      <c r="C32" s="772" t="s">
        <v>281</v>
      </c>
      <c r="D32" s="833"/>
      <c r="E32" s="833"/>
      <c r="F32" s="674">
        <v>9.8000000000000007</v>
      </c>
      <c r="G32" s="276">
        <v>78.760000000000005</v>
      </c>
      <c r="H32" s="10"/>
      <c r="I32" s="827"/>
      <c r="J32" s="827"/>
      <c r="K32" s="827"/>
      <c r="L32" s="827"/>
      <c r="M32" s="827"/>
      <c r="N32" s="827"/>
      <c r="O32" s="827"/>
      <c r="P32" s="827"/>
      <c r="Q32" s="827"/>
      <c r="S32" s="827"/>
      <c r="W32" s="842"/>
      <c r="X32" s="21"/>
    </row>
    <row r="33" spans="1:38" ht="15" customHeight="1">
      <c r="B33" s="852"/>
      <c r="C33" s="772"/>
      <c r="D33" s="833"/>
      <c r="E33" s="833"/>
      <c r="F33" s="695">
        <v>18116.199999999997</v>
      </c>
      <c r="G33" s="252">
        <v>12186.67</v>
      </c>
      <c r="H33" s="10"/>
      <c r="I33" s="827"/>
      <c r="J33" s="827"/>
      <c r="K33" s="827"/>
      <c r="L33" s="827"/>
      <c r="M33" s="827"/>
      <c r="N33" s="827"/>
      <c r="O33" s="827"/>
      <c r="P33" s="827"/>
      <c r="Q33" s="827"/>
      <c r="S33" s="827"/>
      <c r="W33" s="698"/>
      <c r="X33" s="853"/>
      <c r="Y33" s="854"/>
      <c r="Z33" s="855"/>
    </row>
    <row r="34" spans="1:38" ht="15" customHeight="1">
      <c r="A34" s="856"/>
      <c r="B34" s="852"/>
      <c r="C34" s="772"/>
      <c r="D34" s="833"/>
      <c r="E34" s="833"/>
      <c r="F34" s="671"/>
      <c r="G34" s="7"/>
      <c r="H34" s="10"/>
      <c r="I34" s="827"/>
      <c r="J34" s="827"/>
      <c r="K34" s="827"/>
      <c r="L34" s="827"/>
      <c r="M34" s="827"/>
      <c r="N34" s="827"/>
      <c r="O34" s="827"/>
      <c r="P34" s="827"/>
      <c r="Q34" s="827"/>
      <c r="S34" s="827"/>
    </row>
    <row r="35" spans="1:38" ht="15" customHeight="1">
      <c r="A35" s="857"/>
      <c r="B35" s="849" t="s">
        <v>12</v>
      </c>
      <c r="C35" s="772" t="s">
        <v>310</v>
      </c>
      <c r="D35" s="833"/>
      <c r="E35" s="833"/>
      <c r="F35" s="858">
        <v>576.69999999999993</v>
      </c>
      <c r="G35" s="276">
        <v>458.45729831917652</v>
      </c>
      <c r="H35" s="10"/>
      <c r="I35" s="827"/>
      <c r="J35" s="827"/>
      <c r="K35" s="827"/>
      <c r="L35" s="827"/>
      <c r="M35" s="827"/>
      <c r="N35" s="827"/>
      <c r="O35" s="827"/>
      <c r="P35" s="827"/>
      <c r="Q35" s="827"/>
      <c r="S35" s="827"/>
      <c r="W35" s="842"/>
      <c r="X35" s="21"/>
    </row>
    <row r="36" spans="1:38" ht="15" customHeight="1">
      <c r="A36" s="846"/>
      <c r="B36" s="839"/>
      <c r="C36" s="833"/>
      <c r="D36" s="833"/>
      <c r="E36" s="833"/>
      <c r="F36" s="802"/>
      <c r="G36" s="198"/>
      <c r="H36" s="10"/>
      <c r="I36" s="827"/>
      <c r="J36" s="827"/>
      <c r="K36" s="827"/>
      <c r="L36" s="827"/>
      <c r="M36" s="827"/>
      <c r="N36" s="827"/>
      <c r="O36" s="827"/>
      <c r="P36" s="827"/>
      <c r="Q36" s="827"/>
      <c r="S36" s="827"/>
    </row>
    <row r="37" spans="1:38" ht="15" thickBot="1">
      <c r="B37" s="859"/>
      <c r="C37" s="662" t="s">
        <v>190</v>
      </c>
      <c r="D37" s="833"/>
      <c r="E37" s="833"/>
      <c r="F37" s="763">
        <v>18693.999999999996</v>
      </c>
      <c r="G37" s="764">
        <v>12645.227298319178</v>
      </c>
      <c r="H37" s="10"/>
      <c r="I37" s="827"/>
      <c r="J37" s="827"/>
      <c r="K37" s="827"/>
      <c r="L37" s="827"/>
      <c r="M37" s="827"/>
      <c r="N37" s="827"/>
      <c r="O37" s="827"/>
      <c r="P37" s="827"/>
      <c r="Q37" s="827"/>
      <c r="S37" s="827"/>
      <c r="W37" s="740"/>
      <c r="X37" s="848"/>
      <c r="Y37" s="860"/>
      <c r="Z37" s="861"/>
    </row>
    <row r="38" spans="1:38" ht="15" customHeight="1" thickTop="1" thickBot="1">
      <c r="A38" s="372"/>
      <c r="B38" s="839"/>
      <c r="C38" s="862"/>
      <c r="D38" s="833"/>
      <c r="E38" s="833"/>
      <c r="F38" s="833"/>
      <c r="G38" s="833"/>
      <c r="H38" s="10"/>
      <c r="I38" s="827"/>
      <c r="J38" s="827"/>
      <c r="K38" s="827"/>
      <c r="L38" s="827"/>
      <c r="M38" s="827"/>
      <c r="N38" s="827"/>
      <c r="O38" s="827"/>
      <c r="P38" s="827"/>
      <c r="Q38" s="827"/>
      <c r="S38" s="827"/>
    </row>
    <row r="39" spans="1:38" ht="15" customHeight="1">
      <c r="A39" s="372"/>
      <c r="B39" s="839"/>
      <c r="C39" s="772" t="s">
        <v>311</v>
      </c>
      <c r="D39" s="772"/>
      <c r="E39" s="772"/>
      <c r="F39" s="863"/>
      <c r="G39" s="833"/>
      <c r="H39" s="864"/>
      <c r="I39" s="827"/>
      <c r="J39" s="827"/>
      <c r="K39" s="827"/>
      <c r="L39" s="827"/>
      <c r="M39" s="827"/>
      <c r="N39" s="827"/>
      <c r="O39" s="827"/>
      <c r="P39" s="827"/>
      <c r="Q39" s="827"/>
      <c r="S39" s="827"/>
    </row>
    <row r="40" spans="1:38" ht="63" customHeight="1" thickBot="1">
      <c r="A40" s="372"/>
      <c r="B40" s="865"/>
      <c r="C40" s="1345" t="s">
        <v>312</v>
      </c>
      <c r="D40" s="1345"/>
      <c r="E40" s="1345"/>
      <c r="F40" s="1345"/>
      <c r="G40" s="1345"/>
      <c r="H40" s="866"/>
      <c r="I40" s="867"/>
      <c r="J40" s="867"/>
      <c r="K40" s="867"/>
      <c r="L40" s="867"/>
      <c r="M40" s="867"/>
      <c r="N40" s="867"/>
      <c r="O40" s="867"/>
      <c r="P40" s="827"/>
      <c r="Q40" s="827"/>
      <c r="S40" s="827"/>
      <c r="AF40" s="1345"/>
      <c r="AG40" s="1345"/>
      <c r="AH40" s="1345"/>
      <c r="AI40" s="1345"/>
      <c r="AJ40" s="1345"/>
      <c r="AK40" s="1345"/>
      <c r="AL40" s="1345"/>
    </row>
    <row r="41" spans="1:38" ht="15" customHeight="1">
      <c r="A41" s="372"/>
      <c r="D41" s="825"/>
      <c r="E41" s="826"/>
      <c r="F41" s="671"/>
      <c r="H41" s="10"/>
      <c r="I41" s="827"/>
      <c r="J41" s="827"/>
      <c r="K41" s="827"/>
      <c r="L41" s="827"/>
      <c r="M41" s="827"/>
      <c r="N41" s="827"/>
      <c r="O41" s="827"/>
      <c r="P41" s="827"/>
      <c r="Q41" s="827"/>
      <c r="S41" s="827"/>
    </row>
    <row r="42" spans="1:38" ht="15" customHeight="1">
      <c r="A42" s="372"/>
      <c r="B42" s="661">
        <v>4</v>
      </c>
      <c r="C42" s="832" t="s">
        <v>313</v>
      </c>
      <c r="D42" s="825"/>
      <c r="E42" s="826"/>
      <c r="F42" s="671"/>
      <c r="H42" s="10"/>
      <c r="I42" s="827"/>
      <c r="J42" s="827"/>
      <c r="K42" s="827"/>
      <c r="L42" s="827"/>
      <c r="M42" s="827"/>
      <c r="N42" s="827"/>
      <c r="O42" s="827"/>
      <c r="P42" s="827"/>
      <c r="Q42" s="827"/>
      <c r="S42" s="827"/>
    </row>
    <row r="43" spans="1:38" ht="15" customHeight="1">
      <c r="B43" s="868"/>
      <c r="C43" s="832"/>
      <c r="D43" s="832"/>
      <c r="E43" s="869"/>
      <c r="F43" s="671"/>
      <c r="G43" s="503" t="s">
        <v>166</v>
      </c>
      <c r="H43" s="503"/>
      <c r="I43" s="827"/>
      <c r="J43" s="827"/>
      <c r="K43" s="827"/>
      <c r="L43" s="827"/>
      <c r="M43" s="827"/>
      <c r="N43" s="827"/>
      <c r="O43" s="827"/>
      <c r="P43" s="827"/>
      <c r="Q43" s="827"/>
      <c r="S43" s="827"/>
      <c r="V43" s="870"/>
    </row>
    <row r="44" spans="1:38" s="879" customFormat="1" ht="41.1" customHeight="1">
      <c r="A44" s="814"/>
      <c r="B44" s="871"/>
      <c r="C44" s="872"/>
      <c r="D44" s="873"/>
      <c r="E44" s="874"/>
      <c r="F44" s="875" t="s">
        <v>4</v>
      </c>
      <c r="G44" s="876" t="s">
        <v>5</v>
      </c>
      <c r="H44" s="877"/>
      <c r="I44" s="878"/>
      <c r="J44" s="878"/>
      <c r="K44" s="878"/>
      <c r="L44" s="878"/>
      <c r="M44" s="878"/>
      <c r="N44" s="878"/>
      <c r="O44" s="878"/>
      <c r="P44" s="878"/>
      <c r="Q44" s="878"/>
      <c r="R44" s="828"/>
      <c r="S44" s="878"/>
      <c r="T44" s="828"/>
      <c r="U44" s="830"/>
      <c r="V44" s="831"/>
      <c r="Y44" s="880"/>
      <c r="Z44" s="881"/>
    </row>
    <row r="45" spans="1:38" ht="15" customHeight="1">
      <c r="A45" s="372"/>
      <c r="B45" s="661"/>
      <c r="C45" s="832"/>
      <c r="D45" s="825"/>
      <c r="E45" s="826"/>
      <c r="F45" s="671"/>
      <c r="H45" s="10"/>
      <c r="I45" s="827"/>
      <c r="J45" s="827"/>
      <c r="K45" s="827"/>
      <c r="L45" s="827"/>
      <c r="M45" s="827"/>
      <c r="N45" s="827"/>
      <c r="O45" s="827"/>
      <c r="P45" s="827"/>
      <c r="Q45" s="827"/>
      <c r="S45" s="827"/>
    </row>
    <row r="46" spans="1:38" ht="15" customHeight="1">
      <c r="B46" s="793" t="s">
        <v>35</v>
      </c>
      <c r="C46" s="851" t="s">
        <v>314</v>
      </c>
      <c r="D46" s="825"/>
      <c r="E46" s="826"/>
      <c r="F46" s="882">
        <v>0</v>
      </c>
      <c r="G46" s="883">
        <v>17.04</v>
      </c>
      <c r="H46" s="10"/>
      <c r="I46" s="827"/>
      <c r="J46" s="827"/>
      <c r="K46" s="827"/>
      <c r="L46" s="827"/>
      <c r="M46" s="827"/>
      <c r="N46" s="827"/>
      <c r="O46" s="827"/>
      <c r="P46" s="827"/>
      <c r="Q46" s="827"/>
      <c r="S46" s="827"/>
      <c r="W46" s="842"/>
      <c r="X46" s="21"/>
    </row>
    <row r="47" spans="1:38" ht="15" customHeight="1">
      <c r="A47" s="884"/>
      <c r="B47" s="661"/>
      <c r="C47" s="832"/>
      <c r="D47" s="825"/>
      <c r="E47" s="826"/>
      <c r="F47" s="817"/>
      <c r="G47" s="817"/>
      <c r="H47" s="10"/>
      <c r="I47" s="827"/>
      <c r="J47" s="827"/>
      <c r="K47" s="827"/>
      <c r="L47" s="827"/>
      <c r="M47" s="827"/>
      <c r="N47" s="827"/>
      <c r="O47" s="827"/>
      <c r="P47" s="827"/>
      <c r="Q47" s="827"/>
      <c r="S47" s="827"/>
      <c r="W47" s="842"/>
      <c r="X47" s="21"/>
    </row>
    <row r="48" spans="1:38" ht="15" thickBot="1">
      <c r="B48" s="661"/>
      <c r="C48" s="662" t="s">
        <v>190</v>
      </c>
      <c r="D48" s="885"/>
      <c r="E48" s="885"/>
      <c r="F48" s="886">
        <v>0</v>
      </c>
      <c r="G48" s="887">
        <v>17.04</v>
      </c>
      <c r="H48" s="10"/>
      <c r="I48" s="827"/>
      <c r="J48" s="827"/>
      <c r="K48" s="827"/>
      <c r="L48" s="827"/>
      <c r="M48" s="827"/>
      <c r="N48" s="827"/>
      <c r="O48" s="827"/>
      <c r="P48" s="827"/>
      <c r="Q48" s="827"/>
      <c r="S48" s="827"/>
      <c r="W48" s="766"/>
      <c r="X48" s="888"/>
      <c r="Y48" s="766"/>
      <c r="Z48" s="888"/>
    </row>
    <row r="49" spans="1:22" s="340" customFormat="1" ht="15.75" customHeight="1" thickTop="1">
      <c r="A49" s="372"/>
      <c r="B49" s="661"/>
      <c r="C49" s="885"/>
      <c r="D49" s="885"/>
      <c r="E49" s="885"/>
      <c r="F49" s="889"/>
      <c r="G49" s="890"/>
      <c r="H49" s="10"/>
      <c r="I49" s="827"/>
      <c r="J49" s="827"/>
      <c r="K49" s="827"/>
      <c r="L49" s="827"/>
      <c r="M49" s="827"/>
      <c r="N49" s="827"/>
      <c r="O49" s="827"/>
      <c r="P49" s="827"/>
      <c r="Q49" s="827"/>
      <c r="R49" s="828"/>
      <c r="S49" s="827"/>
      <c r="T49" s="828"/>
      <c r="U49" s="830"/>
      <c r="V49" s="831"/>
    </row>
    <row r="50" spans="1:22" s="340" customFormat="1" ht="15" customHeight="1">
      <c r="A50" s="372"/>
      <c r="B50" s="661"/>
      <c r="C50" s="851" t="s">
        <v>315</v>
      </c>
      <c r="D50" s="885"/>
      <c r="E50" s="885"/>
      <c r="F50" s="891">
        <v>0</v>
      </c>
      <c r="G50" s="890">
        <v>3893.8</v>
      </c>
      <c r="H50" s="10"/>
      <c r="I50" s="827"/>
      <c r="J50" s="827"/>
      <c r="K50" s="827"/>
      <c r="L50" s="827"/>
      <c r="M50" s="827"/>
      <c r="N50" s="827"/>
      <c r="O50" s="827"/>
      <c r="P50" s="827"/>
      <c r="Q50" s="827"/>
      <c r="R50" s="828"/>
      <c r="S50" s="827"/>
      <c r="T50" s="828"/>
      <c r="U50" s="830"/>
      <c r="V50" s="831"/>
    </row>
    <row r="51" spans="1:22" s="340" customFormat="1" ht="15" customHeight="1">
      <c r="A51" s="372"/>
      <c r="B51" s="661"/>
      <c r="C51" s="851" t="s">
        <v>316</v>
      </c>
      <c r="D51" s="885"/>
      <c r="E51" s="885"/>
      <c r="F51" s="892">
        <v>0</v>
      </c>
      <c r="G51" s="893">
        <v>0</v>
      </c>
      <c r="H51" s="10"/>
      <c r="I51" s="827"/>
      <c r="J51" s="827"/>
      <c r="K51" s="827"/>
      <c r="L51" s="827"/>
      <c r="M51" s="827"/>
      <c r="N51" s="827"/>
      <c r="O51" s="827"/>
      <c r="P51" s="827"/>
      <c r="Q51" s="827"/>
      <c r="R51" s="828"/>
      <c r="S51" s="827"/>
      <c r="T51" s="828"/>
      <c r="U51" s="830"/>
      <c r="V51" s="831"/>
    </row>
    <row r="52" spans="1:22" s="340" customFormat="1" ht="15" customHeight="1">
      <c r="A52" s="372"/>
      <c r="B52" s="661"/>
      <c r="C52" s="851" t="s">
        <v>317</v>
      </c>
      <c r="D52" s="885"/>
      <c r="E52" s="885"/>
      <c r="F52" s="882">
        <v>0</v>
      </c>
      <c r="G52" s="893">
        <v>17.04</v>
      </c>
      <c r="H52" s="10"/>
      <c r="I52" s="827"/>
      <c r="J52" s="827"/>
      <c r="K52" s="827"/>
      <c r="L52" s="827"/>
      <c r="M52" s="827"/>
      <c r="N52" s="827"/>
      <c r="O52" s="827"/>
      <c r="P52" s="827"/>
      <c r="Q52" s="827"/>
      <c r="R52" s="828"/>
      <c r="S52" s="827"/>
      <c r="T52" s="828"/>
      <c r="U52" s="830"/>
      <c r="V52" s="831"/>
    </row>
    <row r="53" spans="1:22" s="340" customFormat="1" ht="15" customHeight="1">
      <c r="A53" s="372"/>
      <c r="B53" s="661"/>
      <c r="C53" s="832"/>
      <c r="D53" s="825"/>
      <c r="E53" s="826"/>
      <c r="F53" s="671"/>
      <c r="G53" s="276"/>
      <c r="H53" s="10"/>
      <c r="I53" s="827"/>
      <c r="J53" s="827"/>
      <c r="K53" s="827"/>
      <c r="L53" s="827"/>
      <c r="M53" s="827"/>
      <c r="N53" s="827"/>
      <c r="O53" s="827"/>
      <c r="P53" s="827"/>
      <c r="Q53" s="827"/>
      <c r="R53" s="828"/>
      <c r="S53" s="827"/>
      <c r="T53" s="828"/>
      <c r="U53" s="830"/>
      <c r="V53" s="831"/>
    </row>
    <row r="54" spans="1:22" s="340" customFormat="1" ht="15" customHeight="1">
      <c r="A54" s="372"/>
      <c r="B54" s="661"/>
      <c r="C54" s="894" t="s">
        <v>318</v>
      </c>
      <c r="D54" s="894"/>
      <c r="E54" s="894"/>
      <c r="F54" s="894"/>
      <c r="G54" s="894"/>
      <c r="H54" s="10"/>
      <c r="I54" s="827"/>
      <c r="J54" s="827"/>
      <c r="K54" s="827"/>
      <c r="L54" s="827"/>
      <c r="M54" s="827"/>
      <c r="N54" s="827"/>
      <c r="O54" s="827"/>
      <c r="P54" s="827"/>
      <c r="Q54" s="827"/>
      <c r="R54" s="828"/>
      <c r="S54" s="827"/>
      <c r="T54" s="828"/>
      <c r="U54" s="830"/>
      <c r="V54" s="831"/>
    </row>
    <row r="55" spans="1:22" s="340" customFormat="1" ht="15" customHeight="1">
      <c r="A55" s="372"/>
      <c r="B55" s="661"/>
      <c r="C55" s="894" t="s">
        <v>319</v>
      </c>
      <c r="D55" s="825"/>
      <c r="E55" s="826"/>
      <c r="F55" s="671"/>
      <c r="G55" s="276"/>
      <c r="H55" s="10"/>
      <c r="I55" s="827"/>
      <c r="J55" s="827"/>
      <c r="K55" s="827"/>
      <c r="L55" s="827"/>
      <c r="M55" s="827"/>
      <c r="N55" s="827"/>
      <c r="O55" s="827"/>
      <c r="P55" s="827"/>
      <c r="Q55" s="827"/>
      <c r="R55" s="828"/>
      <c r="S55" s="827"/>
      <c r="T55" s="828"/>
      <c r="U55" s="830"/>
      <c r="V55" s="831"/>
    </row>
    <row r="56" spans="1:22" s="340" customFormat="1" ht="15" customHeight="1">
      <c r="A56" s="372"/>
      <c r="B56" s="661"/>
      <c r="C56" s="772" t="s">
        <v>320</v>
      </c>
      <c r="D56" s="825"/>
      <c r="E56" s="826"/>
      <c r="F56" s="671"/>
      <c r="G56" s="276"/>
      <c r="H56" s="10"/>
      <c r="I56" s="827"/>
      <c r="J56" s="827"/>
      <c r="K56" s="827"/>
      <c r="L56" s="827"/>
      <c r="M56" s="827"/>
      <c r="N56" s="827"/>
      <c r="O56" s="827"/>
      <c r="P56" s="827"/>
      <c r="Q56" s="827"/>
      <c r="R56" s="828"/>
      <c r="S56" s="827"/>
      <c r="T56" s="828"/>
      <c r="U56" s="830"/>
      <c r="V56" s="831"/>
    </row>
    <row r="57" spans="1:22" s="340" customFormat="1" ht="15" customHeight="1">
      <c r="A57" s="372"/>
      <c r="B57" s="661"/>
      <c r="C57" s="832"/>
      <c r="D57" s="825"/>
      <c r="E57" s="826"/>
      <c r="F57" s="671"/>
      <c r="G57" s="276"/>
      <c r="H57" s="10"/>
      <c r="I57" s="827"/>
      <c r="J57" s="827"/>
      <c r="K57" s="827"/>
      <c r="L57" s="827"/>
      <c r="M57" s="827"/>
      <c r="N57" s="827"/>
      <c r="O57" s="827"/>
      <c r="P57" s="827"/>
      <c r="Q57" s="827"/>
      <c r="R57" s="828"/>
      <c r="S57" s="827"/>
      <c r="T57" s="828"/>
      <c r="U57" s="830"/>
      <c r="V57" s="831"/>
    </row>
    <row r="58" spans="1:22" s="340" customFormat="1" ht="15" customHeight="1">
      <c r="A58" s="372"/>
      <c r="B58" s="661">
        <v>5</v>
      </c>
      <c r="C58" s="832" t="s">
        <v>321</v>
      </c>
      <c r="D58" s="895"/>
      <c r="E58" s="896"/>
      <c r="F58" s="897"/>
      <c r="G58" s="898"/>
      <c r="H58" s="899"/>
      <c r="I58" s="900"/>
      <c r="J58" s="900"/>
      <c r="K58" s="900"/>
      <c r="L58" s="900"/>
      <c r="M58" s="900"/>
      <c r="N58" s="900"/>
      <c r="O58" s="900"/>
      <c r="P58" s="900"/>
      <c r="Q58" s="900"/>
      <c r="R58" s="828"/>
      <c r="S58" s="900"/>
      <c r="T58" s="828"/>
      <c r="U58" s="415"/>
    </row>
    <row r="59" spans="1:22" s="340" customFormat="1" ht="15" customHeight="1">
      <c r="A59" s="372"/>
      <c r="B59" s="868"/>
      <c r="C59" s="679"/>
      <c r="D59" s="772"/>
      <c r="E59" s="622"/>
      <c r="F59" s="901"/>
      <c r="G59" s="503" t="s">
        <v>166</v>
      </c>
      <c r="H59" s="503"/>
      <c r="I59" s="827"/>
      <c r="J59" s="827"/>
      <c r="K59" s="827"/>
      <c r="L59" s="827"/>
      <c r="M59" s="827"/>
      <c r="N59" s="827"/>
      <c r="O59" s="827"/>
      <c r="P59" s="827"/>
      <c r="Q59" s="827"/>
      <c r="R59" s="828"/>
      <c r="S59" s="827"/>
      <c r="T59" s="828"/>
      <c r="U59" s="415"/>
    </row>
    <row r="60" spans="1:22" s="340" customFormat="1" ht="41.1" customHeight="1">
      <c r="A60" s="372"/>
      <c r="B60" s="871"/>
      <c r="C60" s="902"/>
      <c r="D60" s="873"/>
      <c r="E60" s="874"/>
      <c r="F60" s="875" t="s">
        <v>4</v>
      </c>
      <c r="G60" s="876" t="s">
        <v>5</v>
      </c>
      <c r="H60" s="877"/>
      <c r="I60" s="827"/>
      <c r="J60" s="827"/>
      <c r="K60" s="827"/>
      <c r="L60" s="827"/>
      <c r="M60" s="827"/>
      <c r="N60" s="827"/>
      <c r="O60" s="827"/>
      <c r="P60" s="827"/>
      <c r="Q60" s="827"/>
      <c r="R60" s="828"/>
      <c r="S60" s="827"/>
      <c r="T60" s="828"/>
      <c r="U60" s="415"/>
    </row>
    <row r="61" spans="1:22" s="340" customFormat="1" ht="15" customHeight="1">
      <c r="A61" s="372"/>
      <c r="B61" s="868"/>
      <c r="C61" s="850"/>
      <c r="D61" s="903"/>
      <c r="E61" s="904"/>
      <c r="F61" s="905"/>
      <c r="G61" s="906"/>
      <c r="H61" s="906"/>
      <c r="I61" s="827"/>
      <c r="J61" s="827"/>
      <c r="K61" s="827"/>
      <c r="L61" s="827"/>
      <c r="M61" s="827"/>
      <c r="N61" s="827"/>
      <c r="O61" s="827"/>
      <c r="P61" s="827"/>
      <c r="Q61" s="827"/>
      <c r="R61" s="828"/>
      <c r="S61" s="827"/>
      <c r="T61" s="828"/>
      <c r="U61" s="415"/>
    </row>
    <row r="62" spans="1:22" s="340" customFormat="1" ht="15" customHeight="1">
      <c r="A62" s="372"/>
      <c r="B62" s="661" t="s">
        <v>322</v>
      </c>
      <c r="C62" s="907" t="s">
        <v>323</v>
      </c>
      <c r="D62" s="908"/>
      <c r="E62" s="909"/>
      <c r="F62" s="905"/>
      <c r="G62" s="906"/>
      <c r="H62" s="906"/>
      <c r="I62" s="827"/>
      <c r="J62" s="827"/>
      <c r="K62" s="827"/>
      <c r="L62" s="827"/>
      <c r="M62" s="827"/>
      <c r="N62" s="827"/>
      <c r="O62" s="827"/>
      <c r="P62" s="827"/>
      <c r="Q62" s="827"/>
      <c r="R62" s="828"/>
      <c r="S62" s="827"/>
      <c r="T62" s="828"/>
      <c r="U62" s="415"/>
    </row>
    <row r="63" spans="1:22" s="340" customFormat="1" ht="4.5" customHeight="1">
      <c r="A63" s="372"/>
      <c r="B63" s="868"/>
      <c r="C63" s="907"/>
      <c r="D63" s="908"/>
      <c r="E63" s="909"/>
      <c r="F63" s="905"/>
      <c r="G63" s="906"/>
      <c r="H63" s="906"/>
      <c r="I63" s="827"/>
      <c r="J63" s="827"/>
      <c r="K63" s="827"/>
      <c r="L63" s="827"/>
      <c r="M63" s="827"/>
      <c r="N63" s="827"/>
      <c r="O63" s="827"/>
      <c r="P63" s="827"/>
      <c r="Q63" s="827"/>
      <c r="R63" s="828"/>
      <c r="S63" s="827"/>
      <c r="T63" s="828"/>
      <c r="U63" s="415"/>
    </row>
    <row r="64" spans="1:22" s="340" customFormat="1" ht="15" customHeight="1">
      <c r="A64" s="372"/>
      <c r="B64" s="868"/>
      <c r="C64" s="907" t="s">
        <v>324</v>
      </c>
      <c r="D64" s="908"/>
      <c r="E64" s="909"/>
      <c r="F64" s="905"/>
      <c r="G64" s="906"/>
      <c r="H64" s="276"/>
      <c r="I64" s="827"/>
      <c r="J64" s="827"/>
      <c r="K64" s="827"/>
      <c r="L64" s="827"/>
      <c r="M64" s="827"/>
      <c r="N64" s="827"/>
      <c r="O64" s="827"/>
      <c r="P64" s="827"/>
      <c r="Q64" s="827"/>
      <c r="R64" s="828"/>
      <c r="S64" s="827"/>
      <c r="T64" s="828"/>
      <c r="U64" s="415"/>
    </row>
    <row r="65" spans="1:26" ht="15" customHeight="1">
      <c r="A65" s="372"/>
      <c r="B65" s="793" t="s">
        <v>35</v>
      </c>
      <c r="C65" s="681" t="s">
        <v>325</v>
      </c>
      <c r="D65" s="910"/>
      <c r="E65" s="622"/>
      <c r="F65" s="674"/>
      <c r="G65" s="245"/>
      <c r="H65" s="245"/>
      <c r="I65" s="827"/>
      <c r="J65" s="827"/>
      <c r="K65" s="827"/>
      <c r="L65" s="827"/>
      <c r="M65" s="827"/>
      <c r="N65" s="827"/>
      <c r="O65" s="827"/>
      <c r="P65" s="827"/>
      <c r="Q65" s="827"/>
      <c r="S65" s="827"/>
      <c r="U65" s="415"/>
      <c r="V65" s="340"/>
      <c r="W65" s="842"/>
      <c r="X65" s="21"/>
    </row>
    <row r="66" spans="1:26">
      <c r="A66" s="372"/>
      <c r="B66" s="911" t="s">
        <v>326</v>
      </c>
      <c r="C66" s="681" t="s">
        <v>327</v>
      </c>
      <c r="D66" s="912"/>
      <c r="E66" s="913"/>
      <c r="F66" s="914">
        <v>1507.2</v>
      </c>
      <c r="G66" s="276">
        <v>0</v>
      </c>
      <c r="H66" s="245"/>
      <c r="I66" s="827"/>
      <c r="J66" s="827"/>
      <c r="K66" s="827"/>
      <c r="L66" s="827"/>
      <c r="M66" s="827"/>
      <c r="N66" s="827"/>
      <c r="O66" s="827"/>
      <c r="P66" s="827"/>
      <c r="Q66" s="827"/>
      <c r="S66" s="827"/>
      <c r="U66" s="415"/>
      <c r="V66" s="340"/>
      <c r="W66" s="842"/>
      <c r="X66" s="21"/>
    </row>
    <row r="67" spans="1:26">
      <c r="B67" s="911" t="s">
        <v>326</v>
      </c>
      <c r="C67" s="778" t="s">
        <v>328</v>
      </c>
      <c r="D67" s="915"/>
      <c r="E67" s="913"/>
      <c r="F67" s="914">
        <v>1003.8</v>
      </c>
      <c r="G67" s="276">
        <v>0</v>
      </c>
      <c r="W67" s="842"/>
      <c r="X67" s="21"/>
    </row>
    <row r="68" spans="1:26">
      <c r="A68" s="372"/>
      <c r="B68" s="911" t="s">
        <v>326</v>
      </c>
      <c r="C68" s="681" t="s">
        <v>329</v>
      </c>
      <c r="D68" s="912"/>
      <c r="E68" s="913"/>
      <c r="F68" s="914">
        <v>716.6</v>
      </c>
      <c r="G68" s="276">
        <v>0</v>
      </c>
      <c r="H68" s="245"/>
      <c r="I68" s="827"/>
      <c r="J68" s="827"/>
      <c r="K68" s="827"/>
      <c r="L68" s="827"/>
      <c r="M68" s="827"/>
      <c r="N68" s="827"/>
      <c r="O68" s="827"/>
      <c r="P68" s="827"/>
      <c r="Q68" s="827"/>
      <c r="S68" s="827"/>
      <c r="U68" s="415"/>
      <c r="V68" s="340"/>
      <c r="W68" s="842"/>
      <c r="X68" s="21"/>
    </row>
    <row r="69" spans="1:26" ht="28.5">
      <c r="A69" s="372"/>
      <c r="B69" s="911" t="s">
        <v>326</v>
      </c>
      <c r="C69" s="778" t="s">
        <v>330</v>
      </c>
      <c r="D69" s="912"/>
      <c r="E69" s="913"/>
      <c r="F69" s="914">
        <v>0.9</v>
      </c>
      <c r="G69" s="276">
        <v>1.1080000000000001</v>
      </c>
      <c r="H69" s="245"/>
      <c r="I69" s="827"/>
      <c r="J69" s="827"/>
      <c r="K69" s="827"/>
      <c r="L69" s="827"/>
      <c r="M69" s="827"/>
      <c r="N69" s="827"/>
      <c r="O69" s="827"/>
      <c r="P69" s="827"/>
      <c r="Q69" s="827"/>
      <c r="S69" s="827"/>
      <c r="U69" s="415"/>
      <c r="V69" s="340"/>
      <c r="W69" s="842"/>
      <c r="X69" s="21"/>
    </row>
    <row r="70" spans="1:26">
      <c r="A70" s="372"/>
      <c r="B70" s="911" t="s">
        <v>326</v>
      </c>
      <c r="C70" s="778" t="s">
        <v>331</v>
      </c>
      <c r="D70" s="912"/>
      <c r="E70" s="913"/>
      <c r="F70" s="914">
        <v>0</v>
      </c>
      <c r="G70" s="276">
        <v>0</v>
      </c>
      <c r="H70" s="245"/>
      <c r="I70" s="827"/>
      <c r="J70" s="827"/>
      <c r="K70" s="827"/>
      <c r="L70" s="827"/>
      <c r="M70" s="827"/>
      <c r="N70" s="827"/>
      <c r="O70" s="827"/>
      <c r="P70" s="827"/>
      <c r="Q70" s="827"/>
      <c r="S70" s="827"/>
      <c r="U70" s="415"/>
      <c r="V70" s="340"/>
      <c r="W70" s="842"/>
      <c r="X70" s="21"/>
    </row>
    <row r="71" spans="1:26">
      <c r="A71" s="372"/>
      <c r="B71" s="911"/>
      <c r="C71" s="778" t="s">
        <v>332</v>
      </c>
      <c r="D71" s="912"/>
      <c r="E71" s="913"/>
      <c r="F71" s="914">
        <v>0</v>
      </c>
      <c r="G71" s="276">
        <v>0</v>
      </c>
      <c r="H71" s="245"/>
      <c r="I71" s="827"/>
      <c r="J71" s="827"/>
      <c r="K71" s="827"/>
      <c r="L71" s="827"/>
      <c r="M71" s="827"/>
      <c r="N71" s="827"/>
      <c r="O71" s="827"/>
      <c r="P71" s="827"/>
      <c r="Q71" s="827"/>
      <c r="S71" s="827"/>
      <c r="U71" s="415"/>
      <c r="V71" s="340"/>
      <c r="W71" s="842"/>
      <c r="X71" s="21"/>
    </row>
    <row r="72" spans="1:26" ht="15" customHeight="1">
      <c r="A72" s="372"/>
      <c r="B72" s="868"/>
      <c r="C72" s="707"/>
      <c r="D72" s="916"/>
      <c r="E72" s="917"/>
      <c r="F72" s="695">
        <v>3228.5</v>
      </c>
      <c r="G72" s="252">
        <v>1.1080000000000001</v>
      </c>
      <c r="H72" s="245"/>
      <c r="I72" s="827"/>
      <c r="J72" s="827"/>
      <c r="K72" s="827"/>
      <c r="L72" s="827"/>
      <c r="M72" s="827"/>
      <c r="N72" s="827"/>
      <c r="O72" s="827"/>
      <c r="P72" s="827"/>
      <c r="Q72" s="827"/>
      <c r="S72" s="827"/>
      <c r="U72" s="415"/>
      <c r="V72" s="340"/>
      <c r="W72" s="698"/>
      <c r="X72" s="853"/>
      <c r="Y72" s="854"/>
      <c r="Z72" s="855"/>
    </row>
    <row r="73" spans="1:26" ht="15" customHeight="1">
      <c r="A73" s="372"/>
      <c r="B73" s="793" t="s">
        <v>94</v>
      </c>
      <c r="C73" s="681" t="s">
        <v>333</v>
      </c>
      <c r="D73" s="908"/>
      <c r="E73" s="909"/>
      <c r="F73" s="905"/>
      <c r="G73" s="906"/>
      <c r="H73" s="245"/>
      <c r="I73" s="827"/>
      <c r="J73" s="827"/>
      <c r="K73" s="827"/>
      <c r="L73" s="827"/>
      <c r="M73" s="827"/>
      <c r="N73" s="827"/>
      <c r="O73" s="827"/>
      <c r="P73" s="827"/>
      <c r="Q73" s="827"/>
      <c r="S73" s="827"/>
      <c r="U73" s="415"/>
      <c r="V73" s="340"/>
      <c r="W73" s="842"/>
      <c r="X73" s="21"/>
    </row>
    <row r="74" spans="1:26" ht="15" customHeight="1">
      <c r="A74" s="372"/>
      <c r="B74" s="918" t="s">
        <v>8</v>
      </c>
      <c r="C74" s="919" t="s">
        <v>334</v>
      </c>
      <c r="D74" s="920"/>
      <c r="E74" s="921"/>
      <c r="F74" s="671"/>
      <c r="H74" s="245"/>
      <c r="I74" s="827"/>
      <c r="J74" s="827"/>
      <c r="K74" s="827"/>
      <c r="L74" s="827"/>
      <c r="M74" s="827"/>
      <c r="N74" s="827"/>
      <c r="O74" s="827"/>
      <c r="P74" s="827"/>
      <c r="Q74" s="827"/>
      <c r="S74" s="827"/>
      <c r="U74" s="415"/>
      <c r="V74" s="340"/>
      <c r="W74" s="842"/>
      <c r="X74" s="21"/>
    </row>
    <row r="75" spans="1:26" ht="18" customHeight="1">
      <c r="A75" s="372"/>
      <c r="B75" s="911" t="s">
        <v>326</v>
      </c>
      <c r="C75" s="922" t="s">
        <v>335</v>
      </c>
      <c r="D75" s="923"/>
      <c r="E75" s="913"/>
      <c r="F75" s="674">
        <v>44.7</v>
      </c>
      <c r="G75" s="245">
        <v>143.53227000000001</v>
      </c>
      <c r="H75" s="245"/>
      <c r="I75" s="827"/>
      <c r="J75" s="827"/>
      <c r="K75" s="827"/>
      <c r="L75" s="827"/>
      <c r="M75" s="827"/>
      <c r="N75" s="827"/>
      <c r="O75" s="827"/>
      <c r="P75" s="827"/>
      <c r="Q75" s="827"/>
      <c r="S75" s="827"/>
      <c r="U75" s="415"/>
      <c r="V75" s="340"/>
      <c r="W75" s="842"/>
      <c r="X75" s="21"/>
    </row>
    <row r="76" spans="1:26" ht="18" customHeight="1">
      <c r="A76" s="372"/>
      <c r="B76" s="911" t="s">
        <v>326</v>
      </c>
      <c r="C76" s="922" t="s">
        <v>336</v>
      </c>
      <c r="D76" s="920"/>
      <c r="E76" s="924"/>
      <c r="F76" s="674">
        <v>1.1000000000000001</v>
      </c>
      <c r="G76" s="245">
        <v>0</v>
      </c>
      <c r="H76" s="245"/>
      <c r="I76" s="827"/>
      <c r="J76" s="827"/>
      <c r="K76" s="827"/>
      <c r="L76" s="827"/>
      <c r="M76" s="827"/>
      <c r="N76" s="827"/>
      <c r="O76" s="827"/>
      <c r="P76" s="827"/>
      <c r="Q76" s="827"/>
      <c r="S76" s="827"/>
      <c r="U76" s="415"/>
      <c r="V76" s="340"/>
      <c r="W76" s="842"/>
      <c r="X76" s="21"/>
    </row>
    <row r="77" spans="1:26" ht="18" customHeight="1">
      <c r="A77" s="372"/>
      <c r="B77" s="911" t="s">
        <v>326</v>
      </c>
      <c r="C77" s="922" t="s">
        <v>337</v>
      </c>
      <c r="D77" s="923"/>
      <c r="E77" s="924"/>
      <c r="F77" s="674">
        <v>0</v>
      </c>
      <c r="G77" s="245">
        <v>143.79589005766098</v>
      </c>
      <c r="H77" s="245"/>
      <c r="I77" s="827"/>
      <c r="J77" s="827"/>
      <c r="K77" s="827"/>
      <c r="L77" s="827"/>
      <c r="M77" s="827"/>
      <c r="N77" s="827"/>
      <c r="O77" s="827"/>
      <c r="P77" s="827"/>
      <c r="Q77" s="827"/>
      <c r="S77" s="827"/>
      <c r="U77" s="415"/>
      <c r="V77" s="340"/>
      <c r="W77" s="842"/>
      <c r="X77" s="21"/>
    </row>
    <row r="78" spans="1:26" ht="15">
      <c r="A78" s="372"/>
      <c r="B78" s="925"/>
      <c r="C78" s="805"/>
      <c r="D78" s="926"/>
      <c r="E78" s="921"/>
      <c r="F78" s="695">
        <v>45.800000000000004</v>
      </c>
      <c r="G78" s="252">
        <v>287.32816005766097</v>
      </c>
      <c r="H78" s="245"/>
      <c r="I78" s="827"/>
      <c r="J78" s="827"/>
      <c r="K78" s="827"/>
      <c r="L78" s="827"/>
      <c r="M78" s="827"/>
      <c r="N78" s="827"/>
      <c r="O78" s="827"/>
      <c r="P78" s="827"/>
      <c r="Q78" s="827"/>
      <c r="S78" s="827"/>
      <c r="U78" s="415"/>
      <c r="V78" s="340"/>
      <c r="W78" s="698"/>
      <c r="X78" s="853"/>
      <c r="Y78" s="854"/>
      <c r="Z78" s="855"/>
    </row>
    <row r="79" spans="1:26">
      <c r="A79" s="372"/>
      <c r="B79" s="918" t="s">
        <v>10</v>
      </c>
      <c r="C79" s="927" t="s">
        <v>338</v>
      </c>
      <c r="D79" s="910"/>
      <c r="E79" s="921"/>
      <c r="F79" s="671"/>
      <c r="H79" s="245"/>
      <c r="I79" s="827"/>
      <c r="J79" s="827"/>
      <c r="K79" s="827"/>
      <c r="L79" s="827"/>
      <c r="M79" s="827"/>
      <c r="N79" s="827"/>
      <c r="O79" s="827"/>
      <c r="P79" s="827"/>
      <c r="Q79" s="827"/>
      <c r="S79" s="827"/>
      <c r="U79" s="415"/>
      <c r="V79" s="340"/>
      <c r="W79" s="842"/>
      <c r="X79" s="21"/>
    </row>
    <row r="80" spans="1:26">
      <c r="A80" s="372"/>
      <c r="B80" s="911" t="s">
        <v>326</v>
      </c>
      <c r="C80" s="928" t="s">
        <v>339</v>
      </c>
      <c r="D80" s="920"/>
      <c r="E80" s="913"/>
      <c r="F80" s="674">
        <v>256.60000000000002</v>
      </c>
      <c r="G80" s="245">
        <v>0</v>
      </c>
      <c r="H80" s="245"/>
      <c r="I80" s="827"/>
      <c r="J80" s="827"/>
      <c r="K80" s="827"/>
      <c r="L80" s="827"/>
      <c r="M80" s="827"/>
      <c r="N80" s="827"/>
      <c r="O80" s="827"/>
      <c r="P80" s="827"/>
      <c r="Q80" s="827"/>
      <c r="S80" s="827"/>
      <c r="U80" s="415"/>
      <c r="V80" s="340"/>
      <c r="W80" s="842"/>
      <c r="X80" s="21"/>
    </row>
    <row r="81" spans="1:24" s="340" customFormat="1">
      <c r="A81" s="372"/>
      <c r="B81" s="911" t="s">
        <v>326</v>
      </c>
      <c r="C81" s="851" t="s">
        <v>340</v>
      </c>
      <c r="D81" s="920"/>
      <c r="E81" s="913"/>
      <c r="F81" s="674">
        <v>52.55</v>
      </c>
      <c r="G81" s="245">
        <v>0</v>
      </c>
      <c r="H81" s="245"/>
      <c r="I81" s="827"/>
      <c r="J81" s="827"/>
      <c r="K81" s="827"/>
      <c r="L81" s="827"/>
      <c r="M81" s="827"/>
      <c r="N81" s="827"/>
      <c r="O81" s="827"/>
      <c r="P81" s="827"/>
      <c r="Q81" s="827"/>
      <c r="R81" s="828"/>
      <c r="S81" s="827"/>
      <c r="T81" s="828"/>
      <c r="U81" s="415"/>
      <c r="W81" s="842"/>
      <c r="X81" s="21"/>
    </row>
    <row r="82" spans="1:24" s="340" customFormat="1" ht="28.5">
      <c r="A82" s="372"/>
      <c r="B82" s="911" t="s">
        <v>326</v>
      </c>
      <c r="C82" s="928" t="s">
        <v>341</v>
      </c>
      <c r="D82" s="920"/>
      <c r="E82" s="913"/>
      <c r="F82" s="929">
        <v>2</v>
      </c>
      <c r="G82" s="245">
        <v>0</v>
      </c>
      <c r="H82" s="245"/>
      <c r="I82" s="827"/>
      <c r="J82" s="827"/>
      <c r="K82" s="827"/>
      <c r="L82" s="827"/>
      <c r="M82" s="827"/>
      <c r="N82" s="827"/>
      <c r="O82" s="827"/>
      <c r="P82" s="827"/>
      <c r="Q82" s="827"/>
      <c r="R82" s="828"/>
      <c r="S82" s="827"/>
      <c r="T82" s="828"/>
      <c r="U82" s="415"/>
      <c r="W82" s="842"/>
      <c r="X82" s="21"/>
    </row>
    <row r="83" spans="1:24" s="340" customFormat="1">
      <c r="A83" s="372"/>
      <c r="B83" s="911" t="s">
        <v>326</v>
      </c>
      <c r="C83" s="851" t="s">
        <v>342</v>
      </c>
      <c r="D83" s="920"/>
      <c r="E83" s="913"/>
      <c r="F83" s="929">
        <v>262.2</v>
      </c>
      <c r="G83" s="245">
        <v>0</v>
      </c>
      <c r="H83" s="245"/>
      <c r="I83" s="827"/>
      <c r="J83" s="827"/>
      <c r="K83" s="827"/>
      <c r="L83" s="827"/>
      <c r="M83" s="827"/>
      <c r="N83" s="827"/>
      <c r="O83" s="827"/>
      <c r="P83" s="827"/>
      <c r="Q83" s="827"/>
      <c r="R83" s="828"/>
      <c r="S83" s="827"/>
      <c r="T83" s="828"/>
      <c r="U83" s="415"/>
      <c r="W83" s="842"/>
      <c r="X83" s="21"/>
    </row>
    <row r="84" spans="1:24" s="340" customFormat="1">
      <c r="A84" s="372"/>
      <c r="B84" s="911" t="s">
        <v>326</v>
      </c>
      <c r="C84" s="851" t="s">
        <v>343</v>
      </c>
      <c r="D84" s="920"/>
      <c r="E84" s="913"/>
      <c r="F84" s="929">
        <v>96.4</v>
      </c>
      <c r="G84" s="245">
        <v>0</v>
      </c>
      <c r="H84" s="245"/>
      <c r="I84" s="827"/>
      <c r="J84" s="827"/>
      <c r="K84" s="827"/>
      <c r="L84" s="827"/>
      <c r="M84" s="827"/>
      <c r="N84" s="827"/>
      <c r="O84" s="827"/>
      <c r="P84" s="827"/>
      <c r="Q84" s="827"/>
      <c r="R84" s="828"/>
      <c r="S84" s="827"/>
      <c r="T84" s="828"/>
      <c r="U84" s="415"/>
      <c r="W84" s="842"/>
      <c r="X84" s="21"/>
    </row>
    <row r="85" spans="1:24" s="340" customFormat="1">
      <c r="A85" s="372"/>
      <c r="B85" s="911" t="s">
        <v>326</v>
      </c>
      <c r="C85" s="928" t="s">
        <v>344</v>
      </c>
      <c r="D85" s="920"/>
      <c r="E85" s="913"/>
      <c r="F85" s="929">
        <v>6.3</v>
      </c>
      <c r="G85" s="245">
        <v>0</v>
      </c>
      <c r="H85" s="245"/>
      <c r="I85" s="827"/>
      <c r="J85" s="827"/>
      <c r="K85" s="827"/>
      <c r="L85" s="827"/>
      <c r="M85" s="827"/>
      <c r="N85" s="827"/>
      <c r="O85" s="827"/>
      <c r="P85" s="827"/>
      <c r="Q85" s="827"/>
      <c r="R85" s="828"/>
      <c r="S85" s="827"/>
      <c r="T85" s="828"/>
      <c r="U85" s="415"/>
      <c r="W85" s="842"/>
      <c r="X85" s="21"/>
    </row>
    <row r="86" spans="1:24" s="340" customFormat="1">
      <c r="A86" s="372"/>
      <c r="B86" s="911" t="s">
        <v>326</v>
      </c>
      <c r="C86" s="928" t="s">
        <v>345</v>
      </c>
      <c r="D86" s="920"/>
      <c r="E86" s="913"/>
      <c r="F86" s="929">
        <v>91.9</v>
      </c>
      <c r="G86" s="245">
        <v>0</v>
      </c>
      <c r="H86" s="245"/>
      <c r="I86" s="827"/>
      <c r="J86" s="827"/>
      <c r="K86" s="827"/>
      <c r="L86" s="827"/>
      <c r="M86" s="827"/>
      <c r="N86" s="827"/>
      <c r="O86" s="827"/>
      <c r="P86" s="827"/>
      <c r="Q86" s="827"/>
      <c r="R86" s="828"/>
      <c r="S86" s="827"/>
      <c r="T86" s="828"/>
      <c r="U86" s="415"/>
      <c r="W86" s="842"/>
      <c r="X86" s="21"/>
    </row>
    <row r="87" spans="1:24" s="340" customFormat="1">
      <c r="A87" s="372"/>
      <c r="B87" s="911" t="s">
        <v>326</v>
      </c>
      <c r="C87" s="851" t="s">
        <v>346</v>
      </c>
      <c r="D87" s="920"/>
      <c r="E87" s="913"/>
      <c r="F87" s="929">
        <v>1</v>
      </c>
      <c r="G87" s="245">
        <v>0</v>
      </c>
      <c r="H87" s="245"/>
      <c r="I87" s="827"/>
      <c r="J87" s="827"/>
      <c r="K87" s="827"/>
      <c r="L87" s="827"/>
      <c r="M87" s="827"/>
      <c r="N87" s="827"/>
      <c r="O87" s="827"/>
      <c r="P87" s="827"/>
      <c r="Q87" s="827"/>
      <c r="R87" s="828"/>
      <c r="S87" s="827"/>
      <c r="T87" s="828"/>
      <c r="U87" s="415"/>
      <c r="W87" s="842"/>
      <c r="X87" s="21"/>
    </row>
    <row r="88" spans="1:24" s="340" customFormat="1">
      <c r="A88" s="372"/>
      <c r="B88" s="911" t="s">
        <v>326</v>
      </c>
      <c r="C88" s="851" t="s">
        <v>347</v>
      </c>
      <c r="D88" s="920"/>
      <c r="E88" s="913"/>
      <c r="F88" s="674">
        <v>97.5</v>
      </c>
      <c r="G88" s="245">
        <v>0</v>
      </c>
      <c r="H88" s="245"/>
      <c r="I88" s="827"/>
      <c r="J88" s="827"/>
      <c r="K88" s="827"/>
      <c r="L88" s="827"/>
      <c r="M88" s="827"/>
      <c r="N88" s="827"/>
      <c r="O88" s="827"/>
      <c r="P88" s="827"/>
      <c r="Q88" s="827"/>
      <c r="R88" s="828"/>
      <c r="S88" s="827"/>
      <c r="T88" s="828"/>
      <c r="U88" s="415"/>
      <c r="W88" s="842"/>
      <c r="X88" s="21"/>
    </row>
    <row r="89" spans="1:24" s="340" customFormat="1">
      <c r="A89" s="372"/>
      <c r="B89" s="911" t="s">
        <v>326</v>
      </c>
      <c r="C89" s="851" t="s">
        <v>348</v>
      </c>
      <c r="D89" s="920"/>
      <c r="E89" s="913"/>
      <c r="F89" s="674">
        <v>131.9</v>
      </c>
      <c r="G89" s="245">
        <v>0</v>
      </c>
      <c r="H89" s="245"/>
      <c r="I89" s="827"/>
      <c r="J89" s="827"/>
      <c r="K89" s="827"/>
      <c r="L89" s="827"/>
      <c r="M89" s="827"/>
      <c r="N89" s="827"/>
      <c r="O89" s="827"/>
      <c r="P89" s="827"/>
      <c r="Q89" s="827"/>
      <c r="R89" s="828"/>
      <c r="S89" s="827"/>
      <c r="T89" s="828"/>
      <c r="U89" s="415"/>
      <c r="W89" s="842"/>
      <c r="X89" s="21"/>
    </row>
    <row r="90" spans="1:24" s="340" customFormat="1">
      <c r="A90" s="372"/>
      <c r="B90" s="911" t="s">
        <v>326</v>
      </c>
      <c r="C90" s="851" t="s">
        <v>349</v>
      </c>
      <c r="D90" s="920"/>
      <c r="E90" s="913"/>
      <c r="F90" s="929">
        <v>290.2</v>
      </c>
      <c r="G90" s="245">
        <v>0</v>
      </c>
      <c r="H90" s="245"/>
      <c r="I90" s="827"/>
      <c r="J90" s="827"/>
      <c r="K90" s="827"/>
      <c r="L90" s="827"/>
      <c r="M90" s="827"/>
      <c r="N90" s="827"/>
      <c r="O90" s="827"/>
      <c r="P90" s="827"/>
      <c r="Q90" s="827"/>
      <c r="R90" s="828"/>
      <c r="S90" s="827"/>
      <c r="T90" s="828"/>
      <c r="U90" s="415"/>
      <c r="W90" s="842"/>
      <c r="X90" s="21"/>
    </row>
    <row r="91" spans="1:24" s="340" customFormat="1">
      <c r="A91" s="372"/>
      <c r="B91" s="911" t="s">
        <v>326</v>
      </c>
      <c r="C91" s="851" t="s">
        <v>350</v>
      </c>
      <c r="D91" s="920"/>
      <c r="E91" s="913"/>
      <c r="F91" s="929">
        <v>38.700000000000003</v>
      </c>
      <c r="G91" s="245">
        <v>0</v>
      </c>
      <c r="H91" s="245"/>
      <c r="I91" s="827"/>
      <c r="J91" s="827"/>
      <c r="K91" s="827"/>
      <c r="L91" s="827"/>
      <c r="M91" s="827"/>
      <c r="N91" s="827"/>
      <c r="O91" s="827"/>
      <c r="P91" s="827"/>
      <c r="Q91" s="827"/>
      <c r="R91" s="828"/>
      <c r="S91" s="827"/>
      <c r="T91" s="828"/>
      <c r="U91" s="415"/>
      <c r="W91" s="842"/>
      <c r="X91" s="21"/>
    </row>
    <row r="92" spans="1:24" s="340" customFormat="1" ht="28.5">
      <c r="A92" s="372"/>
      <c r="B92" s="911" t="s">
        <v>326</v>
      </c>
      <c r="C92" s="928" t="s">
        <v>351</v>
      </c>
      <c r="D92" s="920"/>
      <c r="E92" s="913"/>
      <c r="F92" s="929">
        <v>0</v>
      </c>
      <c r="G92" s="245">
        <v>501.05839671662198</v>
      </c>
      <c r="H92" s="245"/>
      <c r="I92" s="827"/>
      <c r="J92" s="827"/>
      <c r="K92" s="827"/>
      <c r="L92" s="827"/>
      <c r="M92" s="827"/>
      <c r="N92" s="827"/>
      <c r="O92" s="827"/>
      <c r="P92" s="827"/>
      <c r="Q92" s="827"/>
      <c r="R92" s="828"/>
      <c r="S92" s="827"/>
      <c r="T92" s="828"/>
      <c r="U92" s="415"/>
      <c r="W92" s="842"/>
      <c r="X92" s="21"/>
    </row>
    <row r="93" spans="1:24" s="340" customFormat="1" ht="28.5">
      <c r="A93" s="372"/>
      <c r="B93" s="911" t="s">
        <v>326</v>
      </c>
      <c r="C93" s="928" t="s">
        <v>352</v>
      </c>
      <c r="D93" s="920"/>
      <c r="E93" s="913"/>
      <c r="F93" s="929">
        <v>0</v>
      </c>
      <c r="G93" s="245">
        <v>495.28399999999999</v>
      </c>
      <c r="H93" s="245"/>
      <c r="I93" s="827"/>
      <c r="J93" s="827"/>
      <c r="K93" s="827"/>
      <c r="L93" s="827"/>
      <c r="M93" s="827"/>
      <c r="N93" s="827"/>
      <c r="O93" s="827"/>
      <c r="P93" s="827"/>
      <c r="Q93" s="827"/>
      <c r="R93" s="828"/>
      <c r="S93" s="827"/>
      <c r="T93" s="828"/>
      <c r="U93" s="415"/>
      <c r="W93" s="842"/>
      <c r="X93" s="21"/>
    </row>
    <row r="94" spans="1:24" s="340" customFormat="1">
      <c r="A94" s="372"/>
      <c r="B94" s="911" t="s">
        <v>326</v>
      </c>
      <c r="C94" s="851" t="s">
        <v>353</v>
      </c>
      <c r="D94" s="920"/>
      <c r="E94" s="913"/>
      <c r="F94" s="929">
        <v>0</v>
      </c>
      <c r="G94" s="245">
        <v>504.32484020439603</v>
      </c>
      <c r="H94" s="245"/>
      <c r="I94" s="827"/>
      <c r="J94" s="827"/>
      <c r="K94" s="827"/>
      <c r="L94" s="827"/>
      <c r="M94" s="827"/>
      <c r="N94" s="827"/>
      <c r="O94" s="827"/>
      <c r="P94" s="827"/>
      <c r="Q94" s="827"/>
      <c r="R94" s="828"/>
      <c r="S94" s="827"/>
      <c r="T94" s="828"/>
      <c r="U94" s="415"/>
      <c r="W94" s="842"/>
      <c r="X94" s="21"/>
    </row>
    <row r="95" spans="1:24" s="340" customFormat="1">
      <c r="A95" s="372"/>
      <c r="B95" s="911" t="s">
        <v>326</v>
      </c>
      <c r="C95" s="851" t="s">
        <v>354</v>
      </c>
      <c r="D95" s="920"/>
      <c r="E95" s="913"/>
      <c r="F95" s="929">
        <v>0</v>
      </c>
      <c r="G95" s="245">
        <v>100.10877833852699</v>
      </c>
      <c r="H95" s="245"/>
      <c r="I95" s="827"/>
      <c r="J95" s="827"/>
      <c r="K95" s="827"/>
      <c r="L95" s="827"/>
      <c r="M95" s="827"/>
      <c r="N95" s="827"/>
      <c r="O95" s="827"/>
      <c r="P95" s="827"/>
      <c r="Q95" s="827"/>
      <c r="R95" s="828"/>
      <c r="S95" s="827"/>
      <c r="T95" s="828"/>
      <c r="U95" s="415"/>
      <c r="W95" s="842"/>
      <c r="X95" s="21"/>
    </row>
    <row r="96" spans="1:24" s="340" customFormat="1" ht="28.5">
      <c r="A96" s="372"/>
      <c r="B96" s="911" t="s">
        <v>326</v>
      </c>
      <c r="C96" s="928" t="s">
        <v>355</v>
      </c>
      <c r="D96" s="920"/>
      <c r="E96" s="913"/>
      <c r="F96" s="929">
        <v>0</v>
      </c>
      <c r="G96" s="245">
        <v>76.005399999999995</v>
      </c>
      <c r="H96" s="245"/>
      <c r="I96" s="827"/>
      <c r="J96" s="827"/>
      <c r="K96" s="827"/>
      <c r="L96" s="827"/>
      <c r="M96" s="827"/>
      <c r="N96" s="827"/>
      <c r="O96" s="827"/>
      <c r="P96" s="827"/>
      <c r="Q96" s="827"/>
      <c r="R96" s="828"/>
      <c r="S96" s="827"/>
      <c r="T96" s="828"/>
      <c r="U96" s="415"/>
      <c r="W96" s="842"/>
      <c r="X96" s="21"/>
    </row>
    <row r="97" spans="1:26">
      <c r="A97" s="372"/>
      <c r="B97" s="911" t="s">
        <v>326</v>
      </c>
      <c r="C97" s="928" t="s">
        <v>356</v>
      </c>
      <c r="D97" s="920"/>
      <c r="E97" s="913"/>
      <c r="F97" s="929">
        <v>0</v>
      </c>
      <c r="G97" s="245">
        <v>100.8571</v>
      </c>
      <c r="H97" s="245"/>
      <c r="I97" s="827"/>
      <c r="J97" s="827"/>
      <c r="K97" s="827"/>
      <c r="L97" s="827"/>
      <c r="M97" s="827"/>
      <c r="N97" s="827"/>
      <c r="O97" s="827"/>
      <c r="P97" s="827"/>
      <c r="Q97" s="827"/>
      <c r="S97" s="827"/>
      <c r="U97" s="415"/>
      <c r="V97" s="340"/>
      <c r="W97" s="842"/>
      <c r="X97" s="21"/>
    </row>
    <row r="98" spans="1:26">
      <c r="A98" s="372"/>
      <c r="B98" s="911" t="s">
        <v>326</v>
      </c>
      <c r="C98" s="851" t="s">
        <v>357</v>
      </c>
      <c r="D98" s="920"/>
      <c r="E98" s="913"/>
      <c r="F98" s="929">
        <v>0</v>
      </c>
      <c r="G98" s="245">
        <v>2.9232960000000001</v>
      </c>
      <c r="H98" s="245"/>
      <c r="I98" s="827"/>
      <c r="J98" s="827"/>
      <c r="K98" s="827"/>
      <c r="L98" s="827"/>
      <c r="M98" s="827"/>
      <c r="N98" s="827"/>
      <c r="O98" s="827"/>
      <c r="P98" s="827"/>
      <c r="Q98" s="827"/>
      <c r="S98" s="827"/>
      <c r="U98" s="415"/>
      <c r="V98" s="340"/>
      <c r="W98" s="842"/>
      <c r="X98" s="21"/>
    </row>
    <row r="99" spans="1:26">
      <c r="A99" s="372"/>
      <c r="B99" s="911"/>
      <c r="C99" s="851"/>
      <c r="D99" s="920"/>
      <c r="E99" s="913"/>
      <c r="F99" s="674"/>
      <c r="G99" s="245"/>
      <c r="H99" s="245"/>
      <c r="I99" s="827"/>
      <c r="J99" s="827"/>
      <c r="K99" s="827"/>
      <c r="L99" s="827"/>
      <c r="M99" s="827"/>
      <c r="N99" s="827"/>
      <c r="O99" s="827"/>
      <c r="P99" s="827"/>
      <c r="Q99" s="827"/>
      <c r="S99" s="827"/>
      <c r="U99" s="415"/>
      <c r="V99" s="340"/>
      <c r="W99" s="842"/>
      <c r="X99" s="21"/>
    </row>
    <row r="100" spans="1:26">
      <c r="A100" s="372"/>
      <c r="B100" s="868"/>
      <c r="C100" s="772"/>
      <c r="D100" s="910"/>
      <c r="E100" s="622"/>
      <c r="F100" s="695">
        <v>1327.25</v>
      </c>
      <c r="G100" s="252">
        <v>1780.5618112595448</v>
      </c>
      <c r="H100" s="245"/>
      <c r="I100" s="827"/>
      <c r="J100" s="827"/>
      <c r="K100" s="827"/>
      <c r="L100" s="827"/>
      <c r="M100" s="827"/>
      <c r="N100" s="827"/>
      <c r="O100" s="827"/>
      <c r="P100" s="827"/>
      <c r="Q100" s="827"/>
      <c r="S100" s="827"/>
      <c r="U100" s="415"/>
      <c r="V100" s="340"/>
      <c r="W100" s="698"/>
      <c r="X100" s="853"/>
      <c r="Y100" s="854"/>
      <c r="Z100" s="855"/>
    </row>
    <row r="101" spans="1:26">
      <c r="A101" s="372"/>
      <c r="B101" s="918" t="s">
        <v>12</v>
      </c>
      <c r="C101" s="851" t="s">
        <v>358</v>
      </c>
      <c r="D101" s="910"/>
      <c r="E101" s="622"/>
      <c r="F101" s="674"/>
      <c r="G101" s="245"/>
      <c r="H101" s="245"/>
      <c r="I101" s="827"/>
      <c r="J101" s="827"/>
      <c r="K101" s="827"/>
      <c r="L101" s="827"/>
      <c r="M101" s="827"/>
      <c r="N101" s="827"/>
      <c r="O101" s="827"/>
      <c r="P101" s="827"/>
      <c r="Q101" s="827"/>
      <c r="S101" s="827"/>
      <c r="U101" s="415"/>
      <c r="V101" s="340"/>
      <c r="W101" s="259"/>
      <c r="X101" s="36"/>
      <c r="Y101" s="930"/>
      <c r="Z101" s="931"/>
    </row>
    <row r="102" spans="1:26" ht="16.5" customHeight="1">
      <c r="A102" s="372"/>
      <c r="B102" s="911" t="s">
        <v>326</v>
      </c>
      <c r="C102" s="928" t="s">
        <v>359</v>
      </c>
      <c r="D102" s="920"/>
      <c r="E102" s="913"/>
      <c r="F102" s="932">
        <v>1999.5</v>
      </c>
      <c r="G102" s="245">
        <v>0</v>
      </c>
      <c r="H102" s="245"/>
      <c r="I102" s="827"/>
      <c r="J102" s="827"/>
      <c r="K102" s="827"/>
      <c r="L102" s="827"/>
      <c r="M102" s="827"/>
      <c r="N102" s="827"/>
      <c r="O102" s="827"/>
      <c r="P102" s="827"/>
      <c r="Q102" s="827"/>
      <c r="S102" s="827"/>
      <c r="U102" s="415"/>
      <c r="V102" s="340"/>
      <c r="W102" s="842"/>
      <c r="X102" s="21"/>
      <c r="Y102" s="930"/>
      <c r="Z102" s="931"/>
    </row>
    <row r="103" spans="1:26" ht="16.5" customHeight="1">
      <c r="A103" s="372"/>
      <c r="B103" s="911" t="s">
        <v>326</v>
      </c>
      <c r="C103" s="928" t="s">
        <v>360</v>
      </c>
      <c r="D103" s="920"/>
      <c r="E103" s="913"/>
      <c r="F103" s="674">
        <v>0</v>
      </c>
      <c r="G103" s="245">
        <v>469.34970292633994</v>
      </c>
      <c r="H103" s="245"/>
      <c r="I103" s="827"/>
      <c r="J103" s="827"/>
      <c r="K103" s="827"/>
      <c r="L103" s="827"/>
      <c r="M103" s="827"/>
      <c r="N103" s="827"/>
      <c r="O103" s="827"/>
      <c r="P103" s="827"/>
      <c r="Q103" s="827"/>
      <c r="S103" s="827"/>
      <c r="U103" s="415"/>
      <c r="V103" s="340"/>
      <c r="W103" s="842"/>
      <c r="X103" s="21"/>
      <c r="Y103" s="930"/>
      <c r="Z103" s="931"/>
    </row>
    <row r="104" spans="1:26">
      <c r="A104" s="372"/>
      <c r="B104" s="911"/>
      <c r="C104" s="851"/>
      <c r="D104" s="920"/>
      <c r="E104" s="913"/>
      <c r="F104" s="695">
        <v>1999.5</v>
      </c>
      <c r="G104" s="252">
        <v>469.34970292633994</v>
      </c>
      <c r="H104" s="245"/>
      <c r="I104" s="827"/>
      <c r="J104" s="827"/>
      <c r="K104" s="827"/>
      <c r="L104" s="827"/>
      <c r="M104" s="827"/>
      <c r="N104" s="827"/>
      <c r="O104" s="827"/>
      <c r="P104" s="827"/>
      <c r="Q104" s="827"/>
      <c r="S104" s="827"/>
      <c r="U104" s="415"/>
      <c r="V104" s="340"/>
      <c r="W104" s="698"/>
      <c r="X104" s="853"/>
      <c r="Y104" s="854"/>
      <c r="Z104" s="855"/>
    </row>
    <row r="105" spans="1:26">
      <c r="A105" s="372"/>
      <c r="B105" s="918" t="s">
        <v>15</v>
      </c>
      <c r="C105" s="772" t="s">
        <v>361</v>
      </c>
      <c r="D105" s="910"/>
      <c r="E105" s="622"/>
      <c r="F105" s="674"/>
      <c r="G105" s="245"/>
      <c r="H105" s="245"/>
      <c r="I105" s="827"/>
      <c r="J105" s="827"/>
      <c r="K105" s="827"/>
      <c r="L105" s="827"/>
      <c r="M105" s="827"/>
      <c r="N105" s="827"/>
      <c r="O105" s="827"/>
      <c r="P105" s="827"/>
      <c r="Q105" s="827"/>
      <c r="S105" s="827"/>
      <c r="U105" s="415"/>
      <c r="V105" s="340"/>
      <c r="W105" s="842"/>
      <c r="X105" s="21"/>
      <c r="Y105" s="930"/>
      <c r="Z105" s="931"/>
    </row>
    <row r="106" spans="1:26" ht="28.5">
      <c r="A106" s="372"/>
      <c r="B106" s="911" t="s">
        <v>326</v>
      </c>
      <c r="C106" s="894" t="s">
        <v>362</v>
      </c>
      <c r="D106" s="910"/>
      <c r="E106" s="622"/>
      <c r="F106" s="674">
        <v>500</v>
      </c>
      <c r="G106" s="245">
        <v>0</v>
      </c>
      <c r="H106" s="245"/>
      <c r="I106" s="827"/>
      <c r="J106" s="827"/>
      <c r="K106" s="827"/>
      <c r="L106" s="827"/>
      <c r="M106" s="827"/>
      <c r="N106" s="827"/>
      <c r="O106" s="827"/>
      <c r="P106" s="827"/>
      <c r="Q106" s="827"/>
      <c r="S106" s="827"/>
      <c r="U106" s="415"/>
      <c r="V106" s="340"/>
      <c r="W106" s="842"/>
      <c r="X106" s="21"/>
      <c r="Y106" s="930"/>
      <c r="Z106" s="931"/>
    </row>
    <row r="107" spans="1:26" ht="28.5">
      <c r="A107" s="372"/>
      <c r="B107" s="911" t="s">
        <v>326</v>
      </c>
      <c r="C107" s="894" t="s">
        <v>363</v>
      </c>
      <c r="D107" s="910"/>
      <c r="E107" s="622"/>
      <c r="F107" s="674">
        <v>750</v>
      </c>
      <c r="G107" s="245">
        <v>0</v>
      </c>
      <c r="H107" s="245"/>
      <c r="I107" s="827"/>
      <c r="J107" s="827"/>
      <c r="K107" s="827"/>
      <c r="L107" s="827"/>
      <c r="M107" s="827"/>
      <c r="N107" s="827"/>
      <c r="O107" s="827"/>
      <c r="P107" s="827"/>
      <c r="Q107" s="827"/>
      <c r="S107" s="827"/>
      <c r="U107" s="415"/>
      <c r="V107" s="340"/>
      <c r="W107" s="842"/>
      <c r="X107" s="21"/>
      <c r="Y107" s="930"/>
      <c r="Z107" s="931"/>
    </row>
    <row r="108" spans="1:26">
      <c r="A108" s="372"/>
      <c r="B108" s="911" t="s">
        <v>326</v>
      </c>
      <c r="C108" s="772" t="s">
        <v>364</v>
      </c>
      <c r="D108" s="910"/>
      <c r="E108" s="622"/>
      <c r="F108" s="674">
        <v>500</v>
      </c>
      <c r="G108" s="245">
        <v>0</v>
      </c>
      <c r="H108" s="245"/>
      <c r="I108" s="827"/>
      <c r="J108" s="827"/>
      <c r="K108" s="827"/>
      <c r="L108" s="827"/>
      <c r="M108" s="827"/>
      <c r="N108" s="827"/>
      <c r="O108" s="827"/>
      <c r="P108" s="827"/>
      <c r="Q108" s="827"/>
      <c r="S108" s="827"/>
      <c r="U108" s="415"/>
      <c r="V108" s="340"/>
      <c r="W108" s="842"/>
      <c r="X108" s="21"/>
      <c r="Y108" s="930"/>
      <c r="Z108" s="931"/>
    </row>
    <row r="109" spans="1:26">
      <c r="A109" s="372"/>
      <c r="B109" s="868"/>
      <c r="C109" s="772"/>
      <c r="D109" s="910"/>
      <c r="E109" s="622"/>
      <c r="F109" s="695">
        <v>1750</v>
      </c>
      <c r="G109" s="252">
        <v>0</v>
      </c>
      <c r="H109" s="245"/>
      <c r="I109" s="827"/>
      <c r="J109" s="827"/>
      <c r="K109" s="827"/>
      <c r="L109" s="827"/>
      <c r="M109" s="827"/>
      <c r="N109" s="827"/>
      <c r="O109" s="827"/>
      <c r="P109" s="827"/>
      <c r="Q109" s="827"/>
      <c r="S109" s="827"/>
      <c r="U109" s="415"/>
      <c r="V109" s="340"/>
      <c r="W109" s="698"/>
      <c r="X109" s="853"/>
      <c r="Y109" s="854"/>
      <c r="Z109" s="855"/>
    </row>
    <row r="110" spans="1:26" ht="15" thickBot="1">
      <c r="A110" s="372"/>
      <c r="B110" s="793" t="s">
        <v>96</v>
      </c>
      <c r="C110" s="851" t="s">
        <v>365</v>
      </c>
      <c r="D110" s="910"/>
      <c r="E110" s="622"/>
      <c r="F110" s="671"/>
      <c r="H110" s="245"/>
      <c r="I110" s="827"/>
      <c r="J110" s="827"/>
      <c r="K110" s="827"/>
      <c r="L110" s="827"/>
      <c r="M110" s="827"/>
      <c r="N110" s="827"/>
      <c r="O110" s="827"/>
      <c r="P110" s="827"/>
      <c r="Q110" s="827"/>
      <c r="S110" s="827"/>
      <c r="U110" s="415"/>
      <c r="V110" s="340"/>
      <c r="W110" s="842"/>
      <c r="X110" s="21"/>
    </row>
    <row r="111" spans="1:26" ht="17.25" customHeight="1">
      <c r="A111" s="372"/>
      <c r="B111" s="911" t="s">
        <v>326</v>
      </c>
      <c r="C111" s="851" t="s">
        <v>366</v>
      </c>
      <c r="D111" s="916"/>
      <c r="E111" s="913"/>
      <c r="F111" s="674">
        <v>0</v>
      </c>
      <c r="G111" s="245">
        <v>24.768750000000001</v>
      </c>
      <c r="H111" s="933"/>
      <c r="I111" s="827"/>
      <c r="J111" s="827"/>
      <c r="K111" s="827"/>
      <c r="L111" s="827"/>
      <c r="M111" s="827"/>
      <c r="N111" s="827"/>
      <c r="O111" s="827"/>
      <c r="P111" s="827"/>
      <c r="Q111" s="827"/>
      <c r="S111" s="827"/>
      <c r="U111" s="415"/>
      <c r="V111" s="340"/>
      <c r="W111" s="842"/>
      <c r="X111" s="21"/>
    </row>
    <row r="112" spans="1:26">
      <c r="A112" s="372"/>
      <c r="B112" s="911"/>
      <c r="C112" s="851"/>
      <c r="D112" s="910"/>
      <c r="E112" s="913"/>
      <c r="F112" s="674"/>
      <c r="G112" s="245"/>
      <c r="H112" s="219"/>
      <c r="I112" s="827"/>
      <c r="J112" s="827"/>
      <c r="K112" s="827"/>
      <c r="L112" s="827"/>
      <c r="M112" s="827"/>
      <c r="N112" s="827"/>
      <c r="O112" s="827"/>
      <c r="P112" s="827"/>
      <c r="Q112" s="827"/>
      <c r="S112" s="827"/>
      <c r="U112" s="415"/>
      <c r="V112" s="340"/>
      <c r="W112" s="842"/>
      <c r="X112" s="21"/>
    </row>
    <row r="113" spans="1:26" ht="15" customHeight="1">
      <c r="A113" s="372"/>
      <c r="B113" s="868"/>
      <c r="C113" s="679"/>
      <c r="D113" s="910"/>
      <c r="E113" s="921"/>
      <c r="F113" s="695">
        <v>0</v>
      </c>
      <c r="G113" s="252">
        <v>24.768750000000001</v>
      </c>
      <c r="H113" s="219"/>
      <c r="I113" s="934"/>
      <c r="J113" s="934"/>
      <c r="K113" s="934"/>
      <c r="L113" s="934"/>
      <c r="M113" s="934"/>
      <c r="N113" s="934"/>
      <c r="O113" s="934"/>
      <c r="P113" s="934"/>
      <c r="Q113" s="934"/>
      <c r="S113" s="934"/>
      <c r="U113" s="415"/>
      <c r="V113" s="340"/>
      <c r="W113" s="698"/>
      <c r="X113" s="853"/>
      <c r="Y113" s="854"/>
      <c r="Z113" s="855"/>
    </row>
    <row r="114" spans="1:26" ht="15" customHeight="1" thickBot="1">
      <c r="A114" s="372"/>
      <c r="B114" s="868"/>
      <c r="C114" s="679"/>
      <c r="D114" s="935"/>
      <c r="E114" s="936"/>
      <c r="F114" s="674"/>
      <c r="G114" s="245"/>
      <c r="H114" s="315"/>
      <c r="I114" s="934"/>
      <c r="J114" s="934"/>
      <c r="K114" s="934"/>
      <c r="L114" s="934"/>
      <c r="M114" s="934"/>
      <c r="N114" s="934"/>
      <c r="O114" s="934"/>
      <c r="P114" s="934"/>
      <c r="Q114" s="934"/>
      <c r="S114" s="934"/>
      <c r="U114" s="415"/>
      <c r="V114" s="340"/>
      <c r="W114" s="842"/>
      <c r="X114" s="21"/>
    </row>
    <row r="115" spans="1:26">
      <c r="A115" s="372"/>
      <c r="B115" s="937"/>
      <c r="C115" s="938" t="s">
        <v>367</v>
      </c>
      <c r="D115" s="935"/>
      <c r="E115" s="936"/>
      <c r="F115" s="725">
        <v>8351.0499999999993</v>
      </c>
      <c r="G115" s="726">
        <v>2563.1164242435457</v>
      </c>
      <c r="I115" s="934"/>
      <c r="J115" s="934"/>
      <c r="K115" s="934"/>
      <c r="L115" s="934"/>
      <c r="M115" s="934"/>
      <c r="N115" s="934"/>
      <c r="O115" s="934"/>
      <c r="P115" s="934"/>
      <c r="Q115" s="934"/>
      <c r="S115" s="934"/>
      <c r="U115" s="415"/>
      <c r="V115" s="340"/>
      <c r="W115" s="740"/>
      <c r="X115" s="848"/>
      <c r="Y115" s="860"/>
      <c r="Z115" s="861"/>
    </row>
    <row r="116" spans="1:26" ht="15" customHeight="1">
      <c r="A116" s="372"/>
      <c r="B116" s="661"/>
      <c r="C116" s="681" t="s">
        <v>368</v>
      </c>
      <c r="D116" s="935"/>
      <c r="E116" s="936"/>
      <c r="F116" s="674">
        <v>0</v>
      </c>
      <c r="G116" s="245">
        <v>0</v>
      </c>
      <c r="I116" s="934"/>
      <c r="J116" s="934"/>
      <c r="K116" s="934"/>
      <c r="L116" s="934"/>
      <c r="M116" s="934"/>
      <c r="N116" s="934"/>
      <c r="O116" s="934"/>
      <c r="P116" s="934"/>
      <c r="Q116" s="934"/>
      <c r="S116" s="934"/>
      <c r="U116" s="415"/>
      <c r="V116" s="340"/>
      <c r="W116" s="842"/>
      <c r="X116" s="21"/>
    </row>
    <row r="117" spans="1:26" ht="15.75" thickBot="1">
      <c r="A117" s="372"/>
      <c r="B117" s="868"/>
      <c r="C117" s="938" t="s">
        <v>369</v>
      </c>
      <c r="D117" s="939"/>
      <c r="E117" s="940"/>
      <c r="F117" s="763">
        <v>8351.1</v>
      </c>
      <c r="G117" s="764">
        <v>2563.1400000000003</v>
      </c>
      <c r="P117" s="21"/>
      <c r="Q117" s="21"/>
      <c r="U117" s="415"/>
      <c r="V117" s="340"/>
      <c r="W117" s="766"/>
      <c r="X117" s="888"/>
      <c r="Y117" s="941"/>
      <c r="Z117" s="942"/>
    </row>
    <row r="118" spans="1:26" ht="15.75" customHeight="1" thickTop="1">
      <c r="A118" s="372"/>
      <c r="B118" s="868"/>
      <c r="C118" s="943"/>
      <c r="D118" s="750"/>
      <c r="E118" s="944"/>
      <c r="F118" s="674"/>
      <c r="G118" s="245"/>
      <c r="H118" s="12"/>
      <c r="P118" s="21"/>
      <c r="Q118" s="21"/>
      <c r="U118" s="415"/>
      <c r="V118" s="340"/>
      <c r="W118" s="259"/>
      <c r="X118" s="36"/>
      <c r="Y118" s="930"/>
      <c r="Z118" s="931"/>
    </row>
    <row r="119" spans="1:26" ht="15.75" customHeight="1">
      <c r="A119" s="372"/>
      <c r="B119" s="868"/>
      <c r="C119" s="943"/>
      <c r="D119" s="750"/>
      <c r="E119" s="944"/>
      <c r="F119" s="674"/>
      <c r="G119" s="245"/>
      <c r="H119" s="12"/>
      <c r="P119" s="21"/>
      <c r="Q119" s="21"/>
      <c r="U119" s="415"/>
      <c r="V119" s="340"/>
      <c r="W119" s="259"/>
      <c r="X119" s="36"/>
      <c r="Y119" s="930"/>
      <c r="Z119" s="931"/>
    </row>
    <row r="120" spans="1:26" ht="15" customHeight="1">
      <c r="A120" s="372"/>
      <c r="B120" s="661">
        <v>6</v>
      </c>
      <c r="C120" s="945" t="s">
        <v>370</v>
      </c>
      <c r="D120" s="833"/>
      <c r="E120" s="826"/>
      <c r="F120" s="671"/>
      <c r="H120" s="10"/>
      <c r="I120" s="827"/>
      <c r="J120" s="827"/>
      <c r="K120" s="827"/>
      <c r="L120" s="827"/>
      <c r="M120" s="827"/>
      <c r="N120" s="827"/>
      <c r="O120" s="827"/>
      <c r="P120" s="827"/>
      <c r="Q120" s="827"/>
      <c r="S120" s="827"/>
    </row>
    <row r="121" spans="1:26" ht="15" customHeight="1">
      <c r="B121" s="868"/>
      <c r="C121" s="832"/>
      <c r="D121" s="832"/>
      <c r="E121" s="869"/>
      <c r="F121" s="671"/>
      <c r="G121" s="503" t="s">
        <v>166</v>
      </c>
      <c r="H121" s="503"/>
      <c r="I121" s="827"/>
      <c r="J121" s="827"/>
      <c r="K121" s="827"/>
      <c r="L121" s="827"/>
      <c r="M121" s="827"/>
      <c r="N121" s="827"/>
      <c r="O121" s="827"/>
      <c r="P121" s="827"/>
      <c r="Q121" s="827"/>
      <c r="S121" s="827"/>
      <c r="V121" s="870"/>
    </row>
    <row r="122" spans="1:26" s="879" customFormat="1" ht="41.1" customHeight="1">
      <c r="A122" s="814"/>
      <c r="B122" s="871"/>
      <c r="C122" s="872"/>
      <c r="D122" s="873"/>
      <c r="E122" s="874"/>
      <c r="F122" s="875" t="s">
        <v>4</v>
      </c>
      <c r="G122" s="876" t="s">
        <v>5</v>
      </c>
      <c r="H122" s="877"/>
      <c r="I122" s="878"/>
      <c r="J122" s="878"/>
      <c r="K122" s="878"/>
      <c r="L122" s="878"/>
      <c r="M122" s="878"/>
      <c r="N122" s="878"/>
      <c r="O122" s="878"/>
      <c r="P122" s="878"/>
      <c r="Q122" s="878"/>
      <c r="R122" s="828"/>
      <c r="S122" s="878"/>
      <c r="T122" s="828"/>
      <c r="U122" s="830"/>
      <c r="V122" s="831"/>
      <c r="Y122" s="880"/>
      <c r="Z122" s="881"/>
    </row>
    <row r="123" spans="1:26" ht="15" customHeight="1">
      <c r="A123" s="372"/>
      <c r="D123" s="825"/>
      <c r="E123" s="826"/>
      <c r="F123" s="671"/>
      <c r="H123" s="10"/>
      <c r="I123" s="827"/>
      <c r="J123" s="827"/>
      <c r="K123" s="827"/>
      <c r="L123" s="827"/>
      <c r="M123" s="827"/>
      <c r="N123" s="827"/>
      <c r="O123" s="827"/>
      <c r="P123" s="827"/>
      <c r="Q123" s="827"/>
      <c r="S123" s="827"/>
    </row>
    <row r="124" spans="1:26" ht="15" customHeight="1">
      <c r="D124" s="825"/>
      <c r="E124" s="826"/>
      <c r="F124" s="671"/>
      <c r="H124" s="10"/>
      <c r="I124" s="827"/>
      <c r="J124" s="827"/>
      <c r="K124" s="827"/>
      <c r="L124" s="827"/>
      <c r="M124" s="827"/>
      <c r="N124" s="827"/>
      <c r="O124" s="827"/>
      <c r="P124" s="827"/>
      <c r="Q124" s="827"/>
      <c r="S124" s="827"/>
    </row>
    <row r="125" spans="1:26" ht="15" customHeight="1">
      <c r="A125" s="946"/>
      <c r="B125" s="771" t="s">
        <v>8</v>
      </c>
      <c r="C125" s="947" t="s">
        <v>371</v>
      </c>
      <c r="D125" s="948"/>
      <c r="E125" s="948"/>
      <c r="F125" s="671">
        <v>349.79999999999995</v>
      </c>
      <c r="G125" s="276">
        <v>3997.0900000000011</v>
      </c>
      <c r="H125" s="10"/>
      <c r="I125" s="827"/>
      <c r="J125" s="827"/>
      <c r="K125" s="827"/>
      <c r="L125" s="827"/>
      <c r="M125" s="827"/>
      <c r="N125" s="827"/>
      <c r="O125" s="827"/>
      <c r="P125" s="827"/>
      <c r="Q125" s="827"/>
      <c r="S125" s="827"/>
      <c r="W125" s="842"/>
      <c r="X125" s="21"/>
    </row>
    <row r="126" spans="1:26" ht="15" customHeight="1">
      <c r="B126" s="949"/>
      <c r="C126" s="772"/>
      <c r="D126" s="948"/>
      <c r="E126" s="948"/>
      <c r="F126" s="950"/>
      <c r="G126" s="950"/>
      <c r="H126" s="10"/>
      <c r="I126" s="827"/>
      <c r="J126" s="827"/>
      <c r="K126" s="827"/>
      <c r="L126" s="827"/>
      <c r="M126" s="827"/>
      <c r="N126" s="827"/>
      <c r="O126" s="827"/>
      <c r="P126" s="827"/>
      <c r="Q126" s="827"/>
      <c r="S126" s="827"/>
      <c r="W126" s="842"/>
      <c r="X126" s="21"/>
    </row>
    <row r="127" spans="1:26" ht="15" customHeight="1">
      <c r="B127" s="771" t="s">
        <v>10</v>
      </c>
      <c r="C127" s="947" t="s">
        <v>372</v>
      </c>
      <c r="D127" s="948"/>
      <c r="E127" s="948"/>
      <c r="F127" s="671">
        <v>538.1</v>
      </c>
      <c r="G127" s="276">
        <v>772.7</v>
      </c>
      <c r="H127" s="10"/>
      <c r="I127" s="827"/>
      <c r="J127" s="827"/>
      <c r="K127" s="827"/>
      <c r="L127" s="827"/>
      <c r="M127" s="827"/>
      <c r="N127" s="827"/>
      <c r="O127" s="827"/>
      <c r="P127" s="827"/>
      <c r="Q127" s="827"/>
      <c r="S127" s="827"/>
      <c r="W127" s="842"/>
      <c r="X127" s="21"/>
    </row>
    <row r="128" spans="1:26" ht="15" customHeight="1">
      <c r="A128" s="951"/>
      <c r="B128" s="949"/>
      <c r="C128" s="952"/>
      <c r="D128" s="948"/>
      <c r="E128" s="948"/>
      <c r="F128" s="953"/>
      <c r="G128" s="954"/>
      <c r="H128" s="10"/>
      <c r="I128" s="827"/>
      <c r="J128" s="827"/>
      <c r="K128" s="827"/>
      <c r="L128" s="827"/>
      <c r="M128" s="827"/>
      <c r="N128" s="827"/>
      <c r="O128" s="827"/>
      <c r="P128" s="827"/>
      <c r="Q128" s="827"/>
      <c r="S128" s="827"/>
    </row>
    <row r="129" spans="1:26" ht="15" customHeight="1">
      <c r="A129" s="372"/>
      <c r="B129" s="771" t="s">
        <v>12</v>
      </c>
      <c r="C129" s="948" t="s">
        <v>373</v>
      </c>
      <c r="D129" s="948"/>
      <c r="E129" s="948"/>
      <c r="F129" s="955">
        <v>158</v>
      </c>
      <c r="G129" s="245">
        <v>149.58000000000001</v>
      </c>
      <c r="H129" s="10"/>
      <c r="I129" s="827"/>
      <c r="J129" s="827"/>
      <c r="K129" s="827"/>
      <c r="L129" s="827"/>
      <c r="M129" s="827"/>
      <c r="N129" s="827"/>
      <c r="O129" s="827"/>
      <c r="P129" s="827"/>
      <c r="Q129" s="827"/>
      <c r="S129" s="827"/>
      <c r="W129" s="842"/>
      <c r="X129" s="21"/>
    </row>
    <row r="130" spans="1:26" ht="15" customHeight="1">
      <c r="A130" s="372"/>
      <c r="B130" s="949"/>
      <c r="C130" s="772" t="s">
        <v>368</v>
      </c>
      <c r="D130" s="948"/>
      <c r="E130" s="948"/>
      <c r="F130" s="671">
        <v>-158</v>
      </c>
      <c r="G130" s="276">
        <v>-149.58000000000001</v>
      </c>
      <c r="H130" s="10"/>
      <c r="I130" s="827"/>
      <c r="J130" s="827"/>
      <c r="K130" s="827"/>
      <c r="L130" s="827"/>
      <c r="M130" s="827"/>
      <c r="N130" s="827"/>
      <c r="O130" s="827"/>
      <c r="P130" s="827"/>
      <c r="Q130" s="827"/>
      <c r="S130" s="827"/>
      <c r="W130" s="842"/>
      <c r="X130" s="21"/>
    </row>
    <row r="131" spans="1:26" ht="15" customHeight="1">
      <c r="A131" s="951"/>
      <c r="B131" s="949"/>
      <c r="C131" s="952"/>
      <c r="D131" s="948"/>
      <c r="E131" s="948"/>
      <c r="F131" s="956">
        <v>0</v>
      </c>
      <c r="G131" s="957">
        <v>0</v>
      </c>
      <c r="H131" s="10"/>
      <c r="I131" s="827"/>
      <c r="J131" s="827"/>
      <c r="K131" s="827"/>
      <c r="L131" s="827"/>
      <c r="M131" s="827"/>
      <c r="N131" s="827"/>
      <c r="O131" s="827"/>
      <c r="P131" s="827"/>
      <c r="Q131" s="827"/>
      <c r="S131" s="827"/>
      <c r="W131" s="698"/>
      <c r="X131" s="853"/>
      <c r="Y131" s="854"/>
      <c r="Z131" s="855"/>
    </row>
    <row r="132" spans="1:26" ht="15" customHeight="1">
      <c r="A132" s="372"/>
      <c r="D132" s="825"/>
      <c r="E132" s="826"/>
      <c r="F132" s="671"/>
      <c r="H132" s="10"/>
      <c r="I132" s="827"/>
      <c r="J132" s="827"/>
      <c r="K132" s="827"/>
      <c r="L132" s="827"/>
      <c r="M132" s="827"/>
      <c r="N132" s="827"/>
      <c r="O132" s="827"/>
      <c r="P132" s="827"/>
      <c r="Q132" s="827"/>
      <c r="S132" s="827"/>
    </row>
    <row r="133" spans="1:26" ht="15" thickBot="1">
      <c r="A133" s="372"/>
      <c r="C133" s="662" t="s">
        <v>190</v>
      </c>
      <c r="D133" s="885"/>
      <c r="E133" s="885"/>
      <c r="F133" s="958">
        <v>887.9</v>
      </c>
      <c r="G133" s="959">
        <v>4769.7900000000009</v>
      </c>
      <c r="H133" s="10"/>
      <c r="I133" s="827"/>
      <c r="J133" s="827"/>
      <c r="K133" s="827"/>
      <c r="L133" s="827"/>
      <c r="M133" s="827"/>
      <c r="N133" s="827"/>
      <c r="O133" s="827"/>
      <c r="P133" s="827"/>
      <c r="Q133" s="827"/>
      <c r="S133" s="827"/>
      <c r="W133" s="766"/>
      <c r="X133" s="888"/>
      <c r="Y133" s="941"/>
      <c r="Z133" s="942"/>
    </row>
    <row r="134" spans="1:26" ht="15.75" customHeight="1" thickTop="1">
      <c r="A134" s="372"/>
      <c r="C134" s="662"/>
      <c r="D134" s="885"/>
      <c r="E134" s="885"/>
      <c r="F134" s="960"/>
      <c r="G134" s="961"/>
      <c r="H134" s="10"/>
      <c r="I134" s="827"/>
      <c r="J134" s="827"/>
      <c r="K134" s="827"/>
      <c r="L134" s="827"/>
      <c r="M134" s="827"/>
      <c r="N134" s="827"/>
      <c r="O134" s="827"/>
      <c r="P134" s="827"/>
      <c r="Q134" s="827"/>
      <c r="S134" s="827"/>
    </row>
    <row r="135" spans="1:26" ht="30.75" customHeight="1">
      <c r="A135" s="372"/>
      <c r="C135" s="1345" t="s">
        <v>374</v>
      </c>
      <c r="D135" s="1345"/>
      <c r="E135" s="1345"/>
      <c r="F135" s="1345"/>
      <c r="G135" s="1345"/>
      <c r="H135" s="10"/>
      <c r="I135" s="827"/>
      <c r="J135" s="827"/>
      <c r="K135" s="827"/>
      <c r="L135" s="827"/>
      <c r="M135" s="827"/>
      <c r="N135" s="827"/>
      <c r="O135" s="827"/>
      <c r="P135" s="827"/>
      <c r="Q135" s="827"/>
      <c r="S135" s="827"/>
    </row>
    <row r="136" spans="1:26" ht="15" customHeight="1">
      <c r="A136" s="372"/>
      <c r="C136" s="662"/>
      <c r="D136" s="885"/>
      <c r="E136" s="885"/>
      <c r="F136" s="960"/>
      <c r="G136" s="961"/>
      <c r="H136" s="10"/>
      <c r="I136" s="827"/>
      <c r="J136" s="827"/>
      <c r="K136" s="827"/>
      <c r="L136" s="827"/>
      <c r="M136" s="827"/>
      <c r="N136" s="827"/>
      <c r="O136" s="827"/>
      <c r="P136" s="827"/>
      <c r="Q136" s="827"/>
      <c r="S136" s="827"/>
    </row>
    <row r="137" spans="1:26" ht="15" customHeight="1">
      <c r="A137" s="372"/>
      <c r="B137" s="661">
        <v>7</v>
      </c>
      <c r="C137" s="832" t="s">
        <v>375</v>
      </c>
      <c r="D137" s="885"/>
      <c r="E137" s="885"/>
      <c r="F137" s="960"/>
      <c r="G137" s="961"/>
      <c r="H137" s="10"/>
      <c r="I137" s="827"/>
      <c r="J137" s="827"/>
      <c r="K137" s="827"/>
      <c r="L137" s="827"/>
      <c r="M137" s="827"/>
      <c r="N137" s="827"/>
      <c r="O137" s="827"/>
      <c r="P137" s="827"/>
      <c r="Q137" s="827"/>
      <c r="S137" s="827"/>
    </row>
    <row r="138" spans="1:26" ht="15" customHeight="1">
      <c r="B138" s="868"/>
      <c r="C138" s="832"/>
      <c r="D138" s="832"/>
      <c r="E138" s="869"/>
      <c r="F138" s="671"/>
      <c r="G138" s="503" t="s">
        <v>166</v>
      </c>
      <c r="H138" s="503"/>
      <c r="I138" s="827"/>
      <c r="J138" s="827"/>
      <c r="K138" s="827"/>
      <c r="L138" s="827"/>
      <c r="M138" s="827"/>
      <c r="N138" s="827"/>
      <c r="O138" s="827"/>
      <c r="P138" s="827"/>
      <c r="Q138" s="827"/>
      <c r="S138" s="827"/>
      <c r="V138" s="870"/>
    </row>
    <row r="139" spans="1:26" s="879" customFormat="1" ht="41.1" customHeight="1">
      <c r="A139" s="814"/>
      <c r="B139" s="871"/>
      <c r="C139" s="872"/>
      <c r="D139" s="873"/>
      <c r="E139" s="874"/>
      <c r="F139" s="875" t="s">
        <v>4</v>
      </c>
      <c r="G139" s="876" t="s">
        <v>5</v>
      </c>
      <c r="H139" s="877"/>
      <c r="I139" s="878"/>
      <c r="J139" s="878"/>
      <c r="K139" s="878"/>
      <c r="L139" s="878"/>
      <c r="M139" s="878"/>
      <c r="N139" s="878"/>
      <c r="O139" s="878"/>
      <c r="P139" s="878"/>
      <c r="Q139" s="878"/>
      <c r="R139" s="828"/>
      <c r="S139" s="878"/>
      <c r="T139" s="828"/>
      <c r="U139" s="830"/>
      <c r="V139" s="831"/>
      <c r="Y139" s="880"/>
      <c r="Z139" s="881"/>
    </row>
    <row r="140" spans="1:26" ht="15" customHeight="1">
      <c r="A140" s="372"/>
      <c r="C140" s="662"/>
      <c r="D140" s="885"/>
      <c r="E140" s="885"/>
      <c r="F140" s="960"/>
      <c r="G140" s="961"/>
      <c r="H140" s="10"/>
      <c r="I140" s="827"/>
      <c r="J140" s="827"/>
      <c r="K140" s="827"/>
      <c r="L140" s="827"/>
      <c r="M140" s="827"/>
      <c r="N140" s="827"/>
      <c r="O140" s="827"/>
      <c r="P140" s="827"/>
      <c r="Q140" s="827"/>
      <c r="S140" s="827"/>
    </row>
    <row r="141" spans="1:26" ht="15" customHeight="1">
      <c r="A141" s="372"/>
      <c r="B141" s="661" t="s">
        <v>322</v>
      </c>
      <c r="C141" s="832" t="s">
        <v>376</v>
      </c>
      <c r="D141" s="885"/>
      <c r="E141" s="885"/>
      <c r="F141" s="960"/>
      <c r="G141" s="961"/>
      <c r="H141" s="10"/>
      <c r="I141" s="827"/>
      <c r="J141" s="827"/>
      <c r="K141" s="827"/>
      <c r="L141" s="827"/>
      <c r="M141" s="827"/>
      <c r="N141" s="827"/>
      <c r="O141" s="827"/>
      <c r="P141" s="827"/>
      <c r="Q141" s="827"/>
      <c r="S141" s="827"/>
    </row>
    <row r="142" spans="1:26">
      <c r="A142" s="372"/>
      <c r="B142" s="793"/>
      <c r="C142" s="962" t="s">
        <v>377</v>
      </c>
      <c r="D142" s="885"/>
      <c r="E142" s="885"/>
      <c r="F142" s="960"/>
      <c r="G142" s="961"/>
      <c r="H142" s="10"/>
      <c r="I142" s="827"/>
      <c r="J142" s="827"/>
      <c r="K142" s="827"/>
      <c r="L142" s="827"/>
      <c r="M142" s="827"/>
      <c r="N142" s="827"/>
      <c r="O142" s="827"/>
      <c r="P142" s="827"/>
      <c r="Q142" s="827"/>
      <c r="S142" s="827"/>
    </row>
    <row r="143" spans="1:26" ht="15" customHeight="1">
      <c r="A143" s="843"/>
      <c r="B143" s="793" t="s">
        <v>35</v>
      </c>
      <c r="C143" s="962" t="s">
        <v>378</v>
      </c>
      <c r="D143" s="885"/>
      <c r="E143" s="885"/>
      <c r="F143" s="963">
        <v>2760.8</v>
      </c>
      <c r="G143" s="964">
        <v>3449.44</v>
      </c>
      <c r="H143" s="10"/>
      <c r="I143" s="827"/>
      <c r="J143" s="827"/>
      <c r="K143" s="827"/>
      <c r="L143" s="827"/>
      <c r="M143" s="827"/>
      <c r="N143" s="827"/>
      <c r="O143" s="827"/>
      <c r="P143" s="827"/>
      <c r="Q143" s="827"/>
      <c r="S143" s="827"/>
      <c r="W143" s="842"/>
      <c r="X143" s="21"/>
    </row>
    <row r="144" spans="1:26" ht="15" customHeight="1">
      <c r="A144" s="843"/>
      <c r="B144" s="965"/>
      <c r="C144" s="885"/>
      <c r="D144" s="885"/>
      <c r="E144" s="885"/>
      <c r="F144" s="960"/>
      <c r="G144" s="961"/>
      <c r="H144" s="10"/>
      <c r="I144" s="827"/>
      <c r="J144" s="827"/>
      <c r="K144" s="827"/>
      <c r="L144" s="827"/>
      <c r="M144" s="827"/>
      <c r="N144" s="827"/>
      <c r="O144" s="827"/>
      <c r="P144" s="827"/>
      <c r="Q144" s="827"/>
      <c r="S144" s="827"/>
    </row>
    <row r="145" spans="1:26" ht="15" customHeight="1">
      <c r="A145" s="843"/>
      <c r="B145" s="793" t="s">
        <v>94</v>
      </c>
      <c r="C145" s="962" t="s">
        <v>379</v>
      </c>
      <c r="D145" s="885"/>
      <c r="E145" s="885"/>
      <c r="F145" s="963">
        <v>3040.6</v>
      </c>
      <c r="G145" s="964">
        <v>585.95000000000005</v>
      </c>
      <c r="H145" s="10"/>
      <c r="I145" s="21"/>
      <c r="J145" s="827"/>
      <c r="K145" s="827"/>
      <c r="L145" s="827"/>
      <c r="M145" s="827"/>
      <c r="N145" s="827"/>
      <c r="O145" s="827"/>
      <c r="P145" s="827"/>
      <c r="Q145" s="827"/>
      <c r="S145" s="827"/>
      <c r="W145" s="842"/>
      <c r="X145" s="21"/>
    </row>
    <row r="146" spans="1:26" ht="15" customHeight="1">
      <c r="A146" s="372"/>
      <c r="B146" s="965"/>
      <c r="C146" s="885"/>
      <c r="D146" s="885"/>
      <c r="E146" s="885"/>
      <c r="F146" s="960"/>
      <c r="G146" s="961"/>
      <c r="H146" s="10"/>
      <c r="I146" s="21"/>
      <c r="J146" s="827"/>
      <c r="K146" s="827"/>
      <c r="L146" s="827"/>
      <c r="M146" s="827"/>
      <c r="N146" s="827"/>
      <c r="O146" s="827"/>
      <c r="P146" s="827"/>
      <c r="Q146" s="827"/>
      <c r="S146" s="827"/>
    </row>
    <row r="147" spans="1:26">
      <c r="A147" s="372"/>
      <c r="B147" s="966"/>
      <c r="C147" s="938" t="s">
        <v>367</v>
      </c>
      <c r="D147" s="885"/>
      <c r="E147" s="885"/>
      <c r="F147" s="967">
        <v>5801.4</v>
      </c>
      <c r="G147" s="968">
        <v>4035.3900000000003</v>
      </c>
      <c r="H147" s="10"/>
      <c r="I147" s="827"/>
      <c r="J147" s="827"/>
      <c r="K147" s="827"/>
      <c r="L147" s="827"/>
      <c r="M147" s="827"/>
      <c r="N147" s="827"/>
      <c r="O147" s="827"/>
      <c r="P147" s="827"/>
      <c r="Q147" s="827"/>
      <c r="S147" s="827"/>
      <c r="W147" s="740"/>
      <c r="X147" s="848"/>
      <c r="Y147" s="860"/>
      <c r="Z147" s="861"/>
    </row>
    <row r="148" spans="1:26" ht="15" customHeight="1">
      <c r="A148" s="843"/>
      <c r="B148" s="965"/>
      <c r="C148" s="885"/>
      <c r="D148" s="885"/>
      <c r="E148" s="885"/>
      <c r="F148" s="960"/>
      <c r="G148" s="961"/>
      <c r="H148" s="10"/>
      <c r="I148" s="827"/>
      <c r="J148" s="827"/>
      <c r="K148" s="827"/>
      <c r="L148" s="827"/>
      <c r="M148" s="827"/>
      <c r="N148" s="827"/>
      <c r="O148" s="827"/>
      <c r="P148" s="827"/>
      <c r="Q148" s="827"/>
      <c r="S148" s="827"/>
    </row>
    <row r="149" spans="1:26" ht="15" customHeight="1">
      <c r="A149" s="843"/>
      <c r="B149" s="966"/>
      <c r="C149" s="778" t="s">
        <v>380</v>
      </c>
      <c r="D149" s="885"/>
      <c r="E149" s="885"/>
      <c r="F149" s="963">
        <v>-92.7</v>
      </c>
      <c r="G149" s="964">
        <v>-2.71</v>
      </c>
      <c r="H149" s="10"/>
      <c r="I149" s="827"/>
      <c r="J149" s="827"/>
      <c r="K149" s="827"/>
      <c r="L149" s="827"/>
      <c r="M149" s="827"/>
      <c r="N149" s="827"/>
      <c r="O149" s="827"/>
      <c r="P149" s="827"/>
      <c r="Q149" s="827"/>
      <c r="S149" s="827"/>
      <c r="W149" s="842"/>
      <c r="X149" s="21"/>
    </row>
    <row r="150" spans="1:26" ht="15" thickBot="1">
      <c r="A150" s="372"/>
      <c r="B150" s="966"/>
      <c r="C150" s="938" t="s">
        <v>369</v>
      </c>
      <c r="D150" s="885"/>
      <c r="E150" s="885"/>
      <c r="F150" s="969">
        <v>5708.7</v>
      </c>
      <c r="G150" s="970">
        <v>4032.6800000000003</v>
      </c>
      <c r="H150" s="10"/>
      <c r="I150" s="827"/>
      <c r="J150" s="827"/>
      <c r="K150" s="827"/>
      <c r="L150" s="827"/>
      <c r="M150" s="827"/>
      <c r="N150" s="827"/>
      <c r="O150" s="827"/>
      <c r="P150" s="827"/>
      <c r="Q150" s="827"/>
      <c r="S150" s="827"/>
      <c r="W150" s="766"/>
      <c r="X150" s="888"/>
      <c r="Y150" s="941"/>
      <c r="Z150" s="941"/>
    </row>
    <row r="151" spans="1:26" ht="15.75" customHeight="1" thickTop="1">
      <c r="A151" s="372"/>
      <c r="B151" s="965"/>
      <c r="C151" s="885"/>
      <c r="D151" s="885"/>
      <c r="E151" s="885"/>
      <c r="F151" s="960"/>
      <c r="G151" s="961"/>
      <c r="H151" s="10"/>
      <c r="I151" s="827"/>
      <c r="J151" s="827"/>
      <c r="K151" s="827"/>
      <c r="L151" s="827"/>
      <c r="M151" s="827"/>
      <c r="N151" s="827"/>
      <c r="O151" s="827"/>
      <c r="P151" s="827"/>
      <c r="Q151" s="827"/>
      <c r="S151" s="827"/>
    </row>
    <row r="152" spans="1:26" ht="15" customHeight="1">
      <c r="A152" s="971"/>
      <c r="B152" s="661" t="s">
        <v>108</v>
      </c>
      <c r="C152" s="832" t="s">
        <v>381</v>
      </c>
      <c r="D152" s="885"/>
      <c r="E152" s="885"/>
      <c r="F152" s="960"/>
      <c r="G152" s="961"/>
      <c r="H152" s="10"/>
      <c r="I152" s="827"/>
      <c r="J152" s="827"/>
      <c r="K152" s="827"/>
      <c r="L152" s="827"/>
      <c r="M152" s="827"/>
      <c r="N152" s="827"/>
      <c r="O152" s="827"/>
      <c r="P152" s="827"/>
      <c r="Q152" s="827"/>
      <c r="S152" s="827"/>
    </row>
    <row r="153" spans="1:26" ht="15" customHeight="1">
      <c r="A153" s="971"/>
      <c r="B153" s="793" t="s">
        <v>35</v>
      </c>
      <c r="C153" s="778" t="s">
        <v>382</v>
      </c>
      <c r="D153" s="885"/>
      <c r="E153" s="885"/>
      <c r="F153" s="960"/>
      <c r="G153" s="961"/>
      <c r="H153" s="340"/>
      <c r="I153" s="827"/>
      <c r="J153" s="827"/>
      <c r="K153" s="827"/>
      <c r="L153" s="827"/>
      <c r="M153" s="827"/>
      <c r="N153" s="827"/>
      <c r="O153" s="827"/>
      <c r="P153" s="827"/>
      <c r="Q153" s="827"/>
      <c r="S153" s="827"/>
    </row>
    <row r="154" spans="1:26" ht="20.25" customHeight="1">
      <c r="A154" s="971"/>
      <c r="B154" s="793" t="s">
        <v>326</v>
      </c>
      <c r="C154" s="972" t="s">
        <v>383</v>
      </c>
      <c r="D154" s="885"/>
      <c r="E154" s="885"/>
      <c r="F154" s="892">
        <v>2760.5</v>
      </c>
      <c r="G154" s="893">
        <v>3424.6454328099999</v>
      </c>
      <c r="H154" s="340"/>
      <c r="I154" s="827"/>
      <c r="J154" s="827"/>
      <c r="K154" s="827"/>
      <c r="L154" s="827"/>
      <c r="M154" s="827"/>
      <c r="N154" s="827"/>
      <c r="O154" s="827"/>
      <c r="P154" s="827"/>
      <c r="Q154" s="827"/>
      <c r="S154" s="827"/>
    </row>
    <row r="155" spans="1:26" ht="15" customHeight="1">
      <c r="A155" s="971"/>
      <c r="B155" s="793" t="s">
        <v>326</v>
      </c>
      <c r="C155" s="778" t="s">
        <v>384</v>
      </c>
      <c r="D155" s="885"/>
      <c r="E155" s="885"/>
      <c r="F155" s="892">
        <v>3024.7</v>
      </c>
      <c r="G155" s="893">
        <v>585.95000000000005</v>
      </c>
      <c r="H155" s="340"/>
      <c r="I155" s="827"/>
      <c r="J155" s="827"/>
      <c r="K155" s="827"/>
      <c r="L155" s="827"/>
      <c r="M155" s="827"/>
      <c r="N155" s="827"/>
      <c r="O155" s="827"/>
      <c r="P155" s="827"/>
      <c r="Q155" s="827"/>
      <c r="S155" s="827"/>
    </row>
    <row r="156" spans="1:26" ht="15" customHeight="1">
      <c r="A156" s="971"/>
      <c r="B156" s="793"/>
      <c r="C156" s="778"/>
      <c r="D156" s="885"/>
      <c r="E156" s="885"/>
      <c r="F156" s="892"/>
      <c r="G156" s="893"/>
      <c r="H156" s="10"/>
      <c r="I156" s="973"/>
      <c r="J156" s="827"/>
      <c r="K156" s="827"/>
      <c r="L156" s="827"/>
      <c r="M156" s="827"/>
      <c r="N156" s="827"/>
      <c r="O156" s="827"/>
      <c r="P156" s="827"/>
      <c r="Q156" s="827"/>
      <c r="S156" s="827"/>
    </row>
    <row r="157" spans="1:26" ht="15" customHeight="1">
      <c r="A157" s="971"/>
      <c r="B157" s="793" t="s">
        <v>94</v>
      </c>
      <c r="C157" s="778" t="s">
        <v>385</v>
      </c>
      <c r="D157" s="885"/>
      <c r="E157" s="885"/>
      <c r="F157" s="340"/>
      <c r="G157" s="340"/>
      <c r="H157" s="10"/>
      <c r="I157" s="21"/>
      <c r="J157" s="827"/>
      <c r="K157" s="827"/>
      <c r="L157" s="827"/>
      <c r="M157" s="827"/>
      <c r="N157" s="827"/>
      <c r="O157" s="827"/>
      <c r="P157" s="827"/>
      <c r="Q157" s="827"/>
      <c r="S157" s="827"/>
    </row>
    <row r="158" spans="1:26" ht="15" customHeight="1">
      <c r="A158" s="971"/>
      <c r="B158" s="793"/>
      <c r="C158" s="778" t="s">
        <v>386</v>
      </c>
      <c r="D158" s="885"/>
      <c r="E158" s="885"/>
      <c r="F158" s="892">
        <v>0.3</v>
      </c>
      <c r="G158" s="893">
        <v>24.794567190000002</v>
      </c>
      <c r="H158" s="10"/>
      <c r="I158" s="21"/>
      <c r="J158" s="827"/>
      <c r="K158" s="827"/>
      <c r="L158" s="827"/>
      <c r="M158" s="827"/>
      <c r="N158" s="827"/>
      <c r="O158" s="827"/>
      <c r="P158" s="827"/>
      <c r="Q158" s="827"/>
      <c r="S158" s="827"/>
    </row>
    <row r="159" spans="1:26" ht="15" customHeight="1">
      <c r="A159" s="971"/>
      <c r="B159" s="793"/>
      <c r="C159" s="778" t="s">
        <v>387</v>
      </c>
      <c r="D159" s="885"/>
      <c r="E159" s="885"/>
      <c r="F159" s="892">
        <v>15.9</v>
      </c>
      <c r="G159" s="893"/>
      <c r="H159" s="10"/>
      <c r="I159" s="21"/>
      <c r="J159" s="827"/>
      <c r="K159" s="827"/>
      <c r="L159" s="827"/>
      <c r="M159" s="827"/>
      <c r="N159" s="827"/>
      <c r="O159" s="827"/>
      <c r="P159" s="827"/>
      <c r="Q159" s="827"/>
      <c r="S159" s="827"/>
    </row>
    <row r="160" spans="1:26">
      <c r="A160" s="971"/>
      <c r="B160" s="974"/>
      <c r="C160" s="975" t="s">
        <v>388</v>
      </c>
      <c r="D160" s="885"/>
      <c r="E160" s="885"/>
      <c r="F160" s="976">
        <v>5801.4</v>
      </c>
      <c r="G160" s="977">
        <v>4035.39</v>
      </c>
      <c r="H160" s="10"/>
      <c r="I160" s="827"/>
      <c r="J160" s="827"/>
      <c r="K160" s="827"/>
      <c r="L160" s="827"/>
      <c r="M160" s="827"/>
      <c r="N160" s="827"/>
      <c r="O160" s="827"/>
      <c r="P160" s="827"/>
      <c r="Q160" s="827"/>
      <c r="S160" s="827"/>
    </row>
    <row r="161" spans="1:22" s="340" customFormat="1" ht="15" customHeight="1">
      <c r="A161" s="971"/>
      <c r="B161" s="978"/>
      <c r="C161" s="979"/>
      <c r="D161" s="885"/>
      <c r="E161" s="885"/>
      <c r="F161" s="960"/>
      <c r="G161" s="961"/>
      <c r="H161" s="10"/>
      <c r="I161" s="827"/>
      <c r="J161" s="827"/>
      <c r="K161" s="827"/>
      <c r="L161" s="827"/>
      <c r="M161" s="827"/>
      <c r="N161" s="827"/>
      <c r="O161" s="827"/>
      <c r="P161" s="827"/>
      <c r="Q161" s="827"/>
      <c r="R161" s="828"/>
      <c r="S161" s="827"/>
      <c r="T161" s="828"/>
      <c r="U161" s="830"/>
      <c r="V161" s="831"/>
    </row>
    <row r="162" spans="1:22" s="340" customFormat="1" ht="15" customHeight="1">
      <c r="A162" s="971"/>
      <c r="B162" s="974"/>
      <c r="C162" s="778" t="s">
        <v>389</v>
      </c>
      <c r="D162" s="885"/>
      <c r="E162" s="885"/>
      <c r="F162" s="674">
        <v>-92.7</v>
      </c>
      <c r="G162" s="245">
        <v>-2.71</v>
      </c>
      <c r="H162" s="980"/>
      <c r="I162" s="827"/>
      <c r="J162" s="827"/>
      <c r="K162" s="827"/>
      <c r="L162" s="827"/>
      <c r="M162" s="827"/>
      <c r="N162" s="827"/>
      <c r="O162" s="827"/>
      <c r="P162" s="827"/>
      <c r="Q162" s="827"/>
      <c r="R162" s="828"/>
      <c r="S162" s="827"/>
      <c r="T162" s="828"/>
      <c r="U162" s="830"/>
      <c r="V162" s="831"/>
    </row>
    <row r="163" spans="1:22" s="340" customFormat="1">
      <c r="A163" s="971"/>
      <c r="B163" s="974"/>
      <c r="C163" s="975" t="s">
        <v>390</v>
      </c>
      <c r="D163" s="885"/>
      <c r="E163" s="885"/>
      <c r="F163" s="967">
        <v>5708.7</v>
      </c>
      <c r="G163" s="968">
        <v>4032.68</v>
      </c>
      <c r="H163" s="981"/>
      <c r="I163" s="827"/>
      <c r="J163" s="827"/>
      <c r="K163" s="827"/>
      <c r="L163" s="827"/>
      <c r="M163" s="827"/>
      <c r="N163" s="827"/>
      <c r="O163" s="827"/>
      <c r="P163" s="827"/>
      <c r="Q163" s="827"/>
      <c r="R163" s="828"/>
      <c r="S163" s="827"/>
      <c r="T163" s="828"/>
      <c r="U163" s="830"/>
      <c r="V163" s="831"/>
    </row>
    <row r="164" spans="1:22" s="340" customFormat="1" ht="15" customHeight="1">
      <c r="A164" s="372"/>
      <c r="B164" s="965"/>
      <c r="C164" s="938"/>
      <c r="D164" s="885"/>
      <c r="E164" s="885"/>
      <c r="F164" s="960"/>
      <c r="G164" s="961"/>
      <c r="H164" s="10"/>
      <c r="I164" s="827"/>
      <c r="J164" s="827"/>
      <c r="K164" s="827"/>
      <c r="L164" s="827"/>
      <c r="M164" s="827"/>
      <c r="N164" s="827"/>
      <c r="O164" s="827"/>
      <c r="P164" s="827"/>
      <c r="Q164" s="827"/>
      <c r="R164" s="828"/>
      <c r="S164" s="827"/>
      <c r="T164" s="828"/>
      <c r="U164" s="830"/>
      <c r="V164" s="831"/>
    </row>
    <row r="165" spans="1:22" s="340" customFormat="1" ht="15" customHeight="1">
      <c r="A165" s="372"/>
      <c r="B165" s="661" t="s">
        <v>110</v>
      </c>
      <c r="C165" s="962" t="s">
        <v>391</v>
      </c>
      <c r="D165" s="885"/>
      <c r="E165" s="885"/>
      <c r="F165" s="960"/>
      <c r="G165" s="961"/>
      <c r="H165" s="10"/>
      <c r="I165" s="827"/>
      <c r="J165" s="827"/>
      <c r="K165" s="827"/>
      <c r="L165" s="827"/>
      <c r="M165" s="827"/>
      <c r="N165" s="827"/>
      <c r="O165" s="827"/>
      <c r="P165" s="827"/>
      <c r="Q165" s="827"/>
      <c r="R165" s="828"/>
      <c r="S165" s="827"/>
      <c r="T165" s="828"/>
      <c r="U165" s="830"/>
      <c r="V165" s="831"/>
    </row>
    <row r="166" spans="1:22" s="340" customFormat="1" ht="15" customHeight="1">
      <c r="A166" s="372"/>
      <c r="B166" s="793" t="s">
        <v>35</v>
      </c>
      <c r="C166" s="778" t="s">
        <v>392</v>
      </c>
      <c r="D166" s="885"/>
      <c r="E166" s="885"/>
      <c r="F166" s="892">
        <v>5801.4</v>
      </c>
      <c r="G166" s="893">
        <v>4035.3900000000003</v>
      </c>
      <c r="H166" s="10"/>
      <c r="I166" s="827"/>
      <c r="J166" s="827"/>
      <c r="K166" s="827"/>
      <c r="L166" s="827"/>
      <c r="M166" s="827"/>
      <c r="N166" s="827"/>
      <c r="O166" s="827"/>
      <c r="P166" s="827"/>
      <c r="Q166" s="827"/>
      <c r="R166" s="828"/>
      <c r="S166" s="827"/>
      <c r="T166" s="828"/>
      <c r="U166" s="830"/>
      <c r="V166" s="831"/>
    </row>
    <row r="167" spans="1:22" s="340" customFormat="1">
      <c r="A167" s="372"/>
      <c r="B167" s="966"/>
      <c r="C167" s="938" t="s">
        <v>393</v>
      </c>
      <c r="D167" s="885"/>
      <c r="E167" s="885"/>
      <c r="F167" s="976">
        <v>5801.4</v>
      </c>
      <c r="G167" s="977">
        <v>4035.3900000000003</v>
      </c>
      <c r="H167" s="10"/>
      <c r="I167" s="827"/>
      <c r="J167" s="827"/>
      <c r="K167" s="827"/>
      <c r="L167" s="827"/>
      <c r="M167" s="827"/>
      <c r="N167" s="827"/>
      <c r="O167" s="827"/>
      <c r="P167" s="827"/>
      <c r="Q167" s="827"/>
      <c r="R167" s="828"/>
      <c r="S167" s="827"/>
      <c r="T167" s="828"/>
      <c r="U167" s="830"/>
      <c r="V167" s="831"/>
    </row>
    <row r="168" spans="1:22" s="340" customFormat="1" ht="15" customHeight="1">
      <c r="A168" s="372"/>
      <c r="B168" s="965"/>
      <c r="C168" s="938"/>
      <c r="D168" s="885"/>
      <c r="E168" s="885"/>
      <c r="F168" s="960"/>
      <c r="G168" s="961"/>
      <c r="H168" s="10"/>
      <c r="I168" s="827"/>
      <c r="J168" s="827"/>
      <c r="K168" s="827"/>
      <c r="L168" s="827"/>
      <c r="M168" s="827"/>
      <c r="N168" s="827"/>
      <c r="O168" s="827"/>
      <c r="P168" s="827"/>
      <c r="Q168" s="827"/>
      <c r="R168" s="828"/>
      <c r="S168" s="827"/>
      <c r="T168" s="828"/>
      <c r="U168" s="830"/>
      <c r="V168" s="831"/>
    </row>
    <row r="169" spans="1:22" s="340" customFormat="1" ht="15" customHeight="1">
      <c r="A169" s="372"/>
      <c r="B169" s="966"/>
      <c r="C169" s="962" t="s">
        <v>389</v>
      </c>
      <c r="D169" s="885"/>
      <c r="E169" s="885"/>
      <c r="F169" s="674">
        <v>-92.7</v>
      </c>
      <c r="G169" s="245">
        <v>-2.71</v>
      </c>
      <c r="H169" s="10"/>
      <c r="I169" s="827"/>
      <c r="J169" s="827"/>
      <c r="K169" s="827"/>
      <c r="L169" s="827"/>
      <c r="M169" s="827"/>
      <c r="N169" s="827"/>
      <c r="O169" s="827"/>
      <c r="P169" s="827"/>
      <c r="Q169" s="827"/>
      <c r="R169" s="828"/>
      <c r="S169" s="827"/>
      <c r="T169" s="828"/>
      <c r="U169" s="830"/>
      <c r="V169" s="831"/>
    </row>
    <row r="170" spans="1:22" s="340" customFormat="1">
      <c r="A170" s="372"/>
      <c r="B170" s="966"/>
      <c r="C170" s="938" t="s">
        <v>394</v>
      </c>
      <c r="D170" s="885"/>
      <c r="E170" s="885"/>
      <c r="F170" s="967">
        <v>5708.7</v>
      </c>
      <c r="G170" s="968">
        <v>4032.6800000000003</v>
      </c>
      <c r="H170" s="10"/>
      <c r="I170" s="827"/>
      <c r="J170" s="827"/>
      <c r="K170" s="827"/>
      <c r="L170" s="827"/>
      <c r="M170" s="827"/>
      <c r="N170" s="827"/>
      <c r="O170" s="827"/>
      <c r="P170" s="827"/>
      <c r="Q170" s="827"/>
      <c r="R170" s="828"/>
      <c r="S170" s="827"/>
      <c r="T170" s="828"/>
      <c r="U170" s="830"/>
      <c r="V170" s="831"/>
    </row>
    <row r="171" spans="1:22" s="340" customFormat="1">
      <c r="A171" s="372"/>
      <c r="B171" s="966"/>
      <c r="C171" s="938"/>
      <c r="D171" s="885"/>
      <c r="E171" s="885"/>
      <c r="F171" s="892"/>
      <c r="G171" s="893"/>
      <c r="H171" s="10"/>
      <c r="I171" s="827"/>
      <c r="J171" s="827"/>
      <c r="K171" s="827"/>
      <c r="L171" s="827"/>
      <c r="M171" s="827"/>
      <c r="N171" s="827"/>
      <c r="O171" s="827"/>
      <c r="P171" s="827"/>
      <c r="Q171" s="827"/>
      <c r="R171" s="828"/>
      <c r="S171" s="827"/>
      <c r="T171" s="982"/>
      <c r="U171" s="830"/>
      <c r="V171" s="831"/>
    </row>
    <row r="172" spans="1:22" s="885" customFormat="1">
      <c r="A172" s="884"/>
      <c r="B172" s="661" t="s">
        <v>395</v>
      </c>
      <c r="C172" s="907" t="s">
        <v>396</v>
      </c>
      <c r="F172" s="674">
        <v>0</v>
      </c>
      <c r="G172" s="245">
        <v>0</v>
      </c>
      <c r="H172" s="983"/>
      <c r="I172" s="984"/>
      <c r="J172" s="984"/>
      <c r="K172" s="984"/>
      <c r="L172" s="984"/>
      <c r="M172" s="984"/>
      <c r="N172" s="984"/>
      <c r="O172" s="984"/>
      <c r="P172" s="984"/>
      <c r="Q172" s="984"/>
      <c r="R172" s="985"/>
      <c r="S172" s="985"/>
      <c r="T172" s="986"/>
      <c r="U172" s="822"/>
      <c r="V172" s="823"/>
    </row>
    <row r="173" spans="1:22" s="885" customFormat="1">
      <c r="A173" s="884"/>
      <c r="B173" s="661"/>
      <c r="C173" s="938"/>
      <c r="F173" s="987"/>
      <c r="G173" s="988"/>
      <c r="H173" s="983"/>
      <c r="I173" s="984"/>
      <c r="J173" s="984"/>
      <c r="K173" s="984"/>
      <c r="L173" s="984"/>
      <c r="M173" s="984"/>
      <c r="N173" s="984"/>
      <c r="O173" s="984"/>
      <c r="P173" s="984"/>
      <c r="Q173" s="984"/>
      <c r="R173" s="985"/>
      <c r="S173" s="985"/>
      <c r="T173" s="986"/>
      <c r="U173" s="822"/>
      <c r="V173" s="823"/>
    </row>
    <row r="174" spans="1:22" s="885" customFormat="1">
      <c r="A174" s="884"/>
      <c r="B174" s="661" t="s">
        <v>397</v>
      </c>
      <c r="C174" s="907" t="s">
        <v>323</v>
      </c>
      <c r="F174" s="674">
        <v>0</v>
      </c>
      <c r="G174" s="245">
        <v>0</v>
      </c>
      <c r="H174" s="983"/>
      <c r="I174" s="984"/>
      <c r="J174" s="984"/>
      <c r="K174" s="984"/>
      <c r="L174" s="984"/>
      <c r="M174" s="984"/>
      <c r="N174" s="984"/>
      <c r="O174" s="984"/>
      <c r="P174" s="984"/>
      <c r="Q174" s="984"/>
      <c r="R174" s="985"/>
      <c r="S174" s="985"/>
      <c r="T174" s="986"/>
      <c r="U174" s="822"/>
      <c r="V174" s="823"/>
    </row>
    <row r="175" spans="1:22" s="885" customFormat="1">
      <c r="A175" s="884"/>
      <c r="B175" s="661"/>
      <c r="C175" s="938"/>
      <c r="F175" s="987"/>
      <c r="G175" s="988"/>
      <c r="H175" s="983"/>
      <c r="I175" s="984"/>
      <c r="J175" s="984"/>
      <c r="K175" s="984"/>
      <c r="L175" s="984"/>
      <c r="M175" s="984"/>
      <c r="N175" s="984"/>
      <c r="O175" s="984"/>
      <c r="P175" s="984"/>
      <c r="Q175" s="984"/>
      <c r="R175" s="985"/>
      <c r="S175" s="985"/>
      <c r="T175" s="986"/>
      <c r="U175" s="822"/>
      <c r="V175" s="823"/>
    </row>
    <row r="176" spans="1:22" s="885" customFormat="1">
      <c r="A176" s="884"/>
      <c r="B176" s="661" t="s">
        <v>398</v>
      </c>
      <c r="C176" s="907" t="s">
        <v>399</v>
      </c>
      <c r="F176" s="674">
        <v>0</v>
      </c>
      <c r="G176" s="245">
        <v>0</v>
      </c>
      <c r="H176" s="983"/>
      <c r="I176" s="984"/>
      <c r="J176" s="984"/>
      <c r="K176" s="984"/>
      <c r="L176" s="984"/>
      <c r="M176" s="984"/>
      <c r="N176" s="984"/>
      <c r="O176" s="984"/>
      <c r="P176" s="984"/>
      <c r="Q176" s="984"/>
      <c r="R176" s="985"/>
      <c r="S176" s="985"/>
      <c r="T176" s="986"/>
      <c r="U176" s="822"/>
      <c r="V176" s="823"/>
    </row>
    <row r="177" spans="1:26" s="885" customFormat="1">
      <c r="A177" s="884"/>
      <c r="B177" s="661"/>
      <c r="C177" s="938"/>
      <c r="F177" s="987"/>
      <c r="G177" s="988"/>
      <c r="H177" s="983"/>
      <c r="I177" s="984"/>
      <c r="J177" s="984"/>
      <c r="K177" s="984"/>
      <c r="L177" s="984"/>
      <c r="M177" s="984"/>
      <c r="N177" s="984"/>
      <c r="O177" s="984"/>
      <c r="P177" s="984"/>
      <c r="Q177" s="984"/>
      <c r="R177" s="985"/>
      <c r="S177" s="985"/>
      <c r="T177" s="986"/>
      <c r="U177" s="822"/>
      <c r="V177" s="823"/>
    </row>
    <row r="178" spans="1:26" s="885" customFormat="1" ht="15" thickBot="1">
      <c r="A178" s="884"/>
      <c r="B178" s="661"/>
      <c r="C178" s="938" t="s">
        <v>400</v>
      </c>
      <c r="F178" s="969">
        <v>5708.7</v>
      </c>
      <c r="G178" s="989">
        <v>4032.6800000000003</v>
      </c>
      <c r="H178" s="983"/>
      <c r="I178" s="984"/>
      <c r="J178" s="984"/>
      <c r="K178" s="984"/>
      <c r="L178" s="984"/>
      <c r="M178" s="984"/>
      <c r="N178" s="984"/>
      <c r="O178" s="984"/>
      <c r="P178" s="984"/>
      <c r="Q178" s="984"/>
      <c r="R178" s="985"/>
      <c r="S178" s="985"/>
      <c r="T178" s="986"/>
      <c r="U178" s="822"/>
      <c r="V178" s="823"/>
    </row>
    <row r="179" spans="1:26" ht="15" customHeight="1" thickTop="1">
      <c r="A179" s="372"/>
      <c r="B179" s="966"/>
      <c r="C179" s="938"/>
      <c r="D179" s="885"/>
      <c r="E179" s="885"/>
      <c r="F179" s="960"/>
      <c r="G179" s="961"/>
      <c r="H179" s="10"/>
      <c r="I179" s="827"/>
      <c r="J179" s="827"/>
      <c r="K179" s="827"/>
      <c r="L179" s="827"/>
      <c r="M179" s="827"/>
      <c r="N179" s="827"/>
      <c r="O179" s="827"/>
      <c r="P179" s="827"/>
      <c r="Q179" s="827"/>
      <c r="S179" s="827"/>
    </row>
    <row r="180" spans="1:26" ht="15" customHeight="1">
      <c r="A180" s="372"/>
      <c r="B180" s="966"/>
      <c r="C180" s="938"/>
      <c r="D180" s="885"/>
      <c r="E180" s="885"/>
      <c r="F180" s="960"/>
      <c r="G180" s="961"/>
      <c r="H180" s="10"/>
      <c r="I180" s="827"/>
      <c r="J180" s="827"/>
      <c r="K180" s="827"/>
      <c r="L180" s="827"/>
      <c r="M180" s="827"/>
      <c r="N180" s="827"/>
      <c r="O180" s="827"/>
      <c r="P180" s="827"/>
      <c r="Q180" s="827"/>
      <c r="S180" s="827"/>
    </row>
    <row r="181" spans="1:26" ht="15" customHeight="1">
      <c r="A181" s="372"/>
      <c r="B181" s="661">
        <v>8</v>
      </c>
      <c r="C181" s="832" t="s">
        <v>401</v>
      </c>
      <c r="D181" s="885"/>
      <c r="E181" s="885"/>
      <c r="F181" s="960"/>
      <c r="G181" s="961"/>
      <c r="H181" s="10"/>
      <c r="I181" s="827"/>
      <c r="J181" s="827"/>
      <c r="K181" s="827"/>
      <c r="L181" s="827"/>
      <c r="M181" s="827"/>
      <c r="N181" s="827"/>
      <c r="O181" s="827"/>
      <c r="P181" s="827"/>
      <c r="Q181" s="827"/>
      <c r="S181" s="827"/>
    </row>
    <row r="182" spans="1:26" ht="15" customHeight="1">
      <c r="A182" s="372"/>
      <c r="B182" s="868"/>
      <c r="C182" s="679"/>
      <c r="D182" s="772"/>
      <c r="E182" s="622"/>
      <c r="F182" s="901"/>
      <c r="G182" s="503" t="s">
        <v>166</v>
      </c>
      <c r="H182" s="503"/>
      <c r="I182" s="827"/>
      <c r="J182" s="827"/>
      <c r="K182" s="827"/>
      <c r="L182" s="827"/>
      <c r="M182" s="827"/>
      <c r="N182" s="827"/>
      <c r="O182" s="827"/>
      <c r="P182" s="827"/>
      <c r="Q182" s="827"/>
      <c r="S182" s="827"/>
      <c r="U182" s="415"/>
      <c r="V182" s="340"/>
    </row>
    <row r="183" spans="1:26" ht="41.1" customHeight="1">
      <c r="A183" s="372"/>
      <c r="B183" s="871"/>
      <c r="C183" s="902"/>
      <c r="D183" s="990"/>
      <c r="E183" s="991"/>
      <c r="F183" s="875" t="s">
        <v>4</v>
      </c>
      <c r="G183" s="876" t="s">
        <v>5</v>
      </c>
      <c r="H183" s="877"/>
      <c r="I183" s="827"/>
      <c r="J183" s="827"/>
      <c r="K183" s="827"/>
      <c r="L183" s="827"/>
      <c r="M183" s="827"/>
      <c r="N183" s="827"/>
      <c r="O183" s="827"/>
      <c r="P183" s="827"/>
      <c r="Q183" s="827"/>
      <c r="S183" s="827"/>
      <c r="U183" s="415"/>
      <c r="V183" s="340"/>
    </row>
    <row r="184" spans="1:26" ht="15" customHeight="1">
      <c r="A184" s="372"/>
      <c r="B184" s="966"/>
      <c r="C184" s="938"/>
      <c r="D184" s="992"/>
      <c r="E184" s="992"/>
      <c r="F184" s="960"/>
      <c r="G184" s="961"/>
      <c r="H184" s="10"/>
      <c r="I184" s="827"/>
      <c r="J184" s="827"/>
      <c r="K184" s="827"/>
      <c r="L184" s="827"/>
      <c r="M184" s="827"/>
      <c r="N184" s="827"/>
      <c r="O184" s="827"/>
      <c r="P184" s="827"/>
      <c r="Q184" s="827"/>
      <c r="S184" s="827"/>
    </row>
    <row r="185" spans="1:26" ht="15" customHeight="1">
      <c r="A185" s="372"/>
      <c r="B185" s="661" t="s">
        <v>322</v>
      </c>
      <c r="C185" s="907" t="s">
        <v>323</v>
      </c>
      <c r="D185" s="992"/>
      <c r="E185" s="992"/>
      <c r="F185" s="960"/>
      <c r="G185" s="961"/>
      <c r="H185" s="10"/>
      <c r="I185" s="827"/>
      <c r="J185" s="827"/>
      <c r="K185" s="827"/>
      <c r="L185" s="827"/>
      <c r="M185" s="827"/>
      <c r="N185" s="827"/>
      <c r="O185" s="827"/>
      <c r="P185" s="827"/>
      <c r="Q185" s="827"/>
      <c r="S185" s="827"/>
    </row>
    <row r="186" spans="1:26" ht="15" customHeight="1">
      <c r="A186" s="372"/>
      <c r="B186" s="661" t="s">
        <v>35</v>
      </c>
      <c r="C186" s="907" t="s">
        <v>402</v>
      </c>
      <c r="D186" s="992"/>
      <c r="E186" s="992"/>
      <c r="F186" s="960"/>
      <c r="G186" s="961"/>
      <c r="H186" s="10"/>
      <c r="I186" s="827"/>
      <c r="J186" s="827"/>
      <c r="K186" s="827"/>
      <c r="L186" s="827"/>
      <c r="M186" s="827"/>
      <c r="N186" s="827"/>
      <c r="O186" s="827"/>
      <c r="P186" s="827"/>
      <c r="Q186" s="827"/>
      <c r="S186" s="827"/>
    </row>
    <row r="187" spans="1:26" ht="15" customHeight="1">
      <c r="A187" s="372"/>
      <c r="B187" s="993"/>
      <c r="C187" s="851" t="s">
        <v>365</v>
      </c>
      <c r="D187" s="992"/>
      <c r="E187" s="992"/>
      <c r="F187" s="960"/>
      <c r="G187" s="961"/>
      <c r="H187" s="10"/>
      <c r="I187" s="827"/>
      <c r="J187" s="827"/>
      <c r="K187" s="827"/>
      <c r="L187" s="827"/>
      <c r="M187" s="827"/>
      <c r="N187" s="827"/>
      <c r="O187" s="827"/>
      <c r="P187" s="827"/>
      <c r="Q187" s="827"/>
      <c r="S187" s="827"/>
    </row>
    <row r="188" spans="1:26" ht="16.5" customHeight="1">
      <c r="A188" s="994"/>
      <c r="B188" s="793" t="s">
        <v>326</v>
      </c>
      <c r="C188" s="681" t="s">
        <v>403</v>
      </c>
      <c r="D188" s="995"/>
      <c r="E188" s="996"/>
      <c r="F188" s="914">
        <v>3.4</v>
      </c>
      <c r="G188" s="271">
        <v>6.9756660999999998</v>
      </c>
      <c r="H188" s="10"/>
      <c r="I188" s="827"/>
      <c r="J188" s="827"/>
      <c r="K188" s="827"/>
      <c r="L188" s="827"/>
      <c r="M188" s="827"/>
      <c r="N188" s="827"/>
      <c r="O188" s="827"/>
      <c r="P188" s="827"/>
      <c r="Q188" s="827"/>
      <c r="S188" s="827"/>
      <c r="W188" s="842"/>
      <c r="X188" s="21"/>
    </row>
    <row r="189" spans="1:26" ht="17.25" customHeight="1">
      <c r="A189" s="372"/>
      <c r="B189" s="793" t="s">
        <v>326</v>
      </c>
      <c r="C189" s="681" t="s">
        <v>404</v>
      </c>
      <c r="D189" s="997"/>
      <c r="E189" s="996"/>
      <c r="F189" s="914">
        <v>19.2</v>
      </c>
      <c r="G189" s="271">
        <v>18.84</v>
      </c>
      <c r="H189" s="340"/>
      <c r="I189" s="827"/>
      <c r="J189" s="827"/>
      <c r="K189" s="827"/>
      <c r="L189" s="827"/>
      <c r="M189" s="827"/>
      <c r="N189" s="827"/>
      <c r="O189" s="827"/>
      <c r="P189" s="827"/>
      <c r="Q189" s="827"/>
      <c r="S189" s="827"/>
      <c r="W189" s="842"/>
      <c r="X189" s="21"/>
    </row>
    <row r="190" spans="1:26" ht="17.25" customHeight="1">
      <c r="A190" s="998"/>
      <c r="B190" s="793" t="s">
        <v>326</v>
      </c>
      <c r="C190" s="681" t="s">
        <v>405</v>
      </c>
      <c r="D190" s="997"/>
      <c r="E190" s="996"/>
      <c r="F190" s="914">
        <v>2.0999999999999996</v>
      </c>
      <c r="G190" s="271">
        <v>2.66</v>
      </c>
      <c r="H190" s="340"/>
      <c r="I190" s="827"/>
      <c r="J190" s="827"/>
      <c r="K190" s="827"/>
      <c r="L190" s="827"/>
      <c r="M190" s="827"/>
      <c r="N190" s="827"/>
      <c r="O190" s="827"/>
      <c r="P190" s="827"/>
      <c r="Q190" s="827"/>
      <c r="S190" s="827"/>
      <c r="W190" s="842"/>
      <c r="X190" s="21"/>
    </row>
    <row r="191" spans="1:26">
      <c r="A191" s="372"/>
      <c r="B191" s="793"/>
      <c r="C191" s="938"/>
      <c r="D191" s="885"/>
      <c r="E191" s="885"/>
      <c r="F191" s="976">
        <v>24.699999999999996</v>
      </c>
      <c r="G191" s="977">
        <v>28.475666100000002</v>
      </c>
      <c r="I191" s="827"/>
      <c r="J191" s="827"/>
      <c r="K191" s="827"/>
      <c r="L191" s="827"/>
      <c r="M191" s="827"/>
      <c r="N191" s="827"/>
      <c r="O191" s="827"/>
      <c r="P191" s="827"/>
      <c r="Q191" s="827"/>
      <c r="S191" s="827"/>
      <c r="W191" s="698"/>
      <c r="X191" s="853"/>
      <c r="Y191" s="854"/>
      <c r="Z191" s="855"/>
    </row>
    <row r="192" spans="1:26" ht="15" customHeight="1">
      <c r="B192" s="793"/>
      <c r="C192" s="962" t="s">
        <v>389</v>
      </c>
      <c r="D192" s="885"/>
      <c r="E192" s="885"/>
      <c r="F192" s="963"/>
      <c r="G192" s="964"/>
      <c r="I192" s="827"/>
      <c r="J192" s="827"/>
      <c r="K192" s="827"/>
      <c r="L192" s="827"/>
      <c r="M192" s="827"/>
      <c r="N192" s="827"/>
      <c r="O192" s="827"/>
      <c r="P192" s="827"/>
      <c r="Q192" s="827"/>
      <c r="S192" s="827"/>
      <c r="W192" s="842"/>
      <c r="X192" s="21"/>
    </row>
    <row r="193" spans="1:26" s="1000" customFormat="1" ht="15" thickBot="1">
      <c r="A193" s="999"/>
      <c r="B193" s="793"/>
      <c r="C193" s="938" t="s">
        <v>406</v>
      </c>
      <c r="D193" s="885"/>
      <c r="E193" s="885"/>
      <c r="F193" s="725">
        <v>24.7</v>
      </c>
      <c r="G193" s="726">
        <v>28.479999999999947</v>
      </c>
      <c r="I193" s="1001"/>
      <c r="J193" s="1001"/>
      <c r="K193" s="1001"/>
      <c r="L193" s="1001"/>
      <c r="M193" s="1001"/>
      <c r="N193" s="1001"/>
      <c r="O193" s="1001"/>
      <c r="P193" s="1001"/>
      <c r="Q193" s="1001"/>
      <c r="R193" s="1002"/>
      <c r="S193" s="1001"/>
      <c r="T193" s="1002"/>
      <c r="U193" s="1003"/>
      <c r="V193" s="1004"/>
      <c r="W193" s="766"/>
      <c r="X193" s="888"/>
      <c r="Y193" s="1005"/>
      <c r="Z193" s="1006"/>
    </row>
    <row r="194" spans="1:26" ht="15.75" customHeight="1" thickTop="1" thickBot="1">
      <c r="A194" s="372"/>
      <c r="B194" s="868"/>
      <c r="C194" s="938"/>
      <c r="D194" s="885"/>
      <c r="E194" s="885"/>
      <c r="F194" s="960"/>
      <c r="G194" s="961"/>
      <c r="I194" s="827"/>
      <c r="J194" s="827"/>
      <c r="K194" s="827"/>
      <c r="L194" s="827"/>
      <c r="M194" s="827"/>
      <c r="N194" s="827"/>
      <c r="O194" s="827"/>
      <c r="P194" s="827"/>
      <c r="Q194" s="827"/>
      <c r="S194" s="827"/>
    </row>
    <row r="195" spans="1:26" ht="15">
      <c r="A195" s="998"/>
      <c r="B195" s="661" t="s">
        <v>395</v>
      </c>
      <c r="C195" s="907" t="s">
        <v>396</v>
      </c>
      <c r="D195" s="936"/>
      <c r="E195" s="1007"/>
      <c r="F195" s="914">
        <v>0</v>
      </c>
      <c r="G195" s="245">
        <v>0</v>
      </c>
      <c r="H195" s="1008"/>
      <c r="I195" s="36"/>
      <c r="J195" s="36"/>
      <c r="K195" s="36"/>
      <c r="L195" s="36"/>
      <c r="M195" s="36"/>
      <c r="N195" s="36"/>
      <c r="O195" s="36"/>
      <c r="P195" s="36"/>
      <c r="Q195" s="36"/>
      <c r="R195" s="359"/>
      <c r="S195" s="359"/>
      <c r="T195" s="360"/>
      <c r="U195" s="415"/>
      <c r="V195" s="340"/>
      <c r="W195" s="1009"/>
      <c r="X195" s="1010"/>
      <c r="Y195" s="1009"/>
      <c r="Z195" s="1010"/>
    </row>
    <row r="196" spans="1:26">
      <c r="A196" s="998"/>
      <c r="B196" s="661"/>
      <c r="C196" s="938"/>
      <c r="D196" s="936"/>
      <c r="E196" s="1007"/>
      <c r="F196" s="914"/>
      <c r="G196" s="245"/>
      <c r="H196" s="219"/>
      <c r="I196" s="36"/>
      <c r="J196" s="36"/>
      <c r="K196" s="36"/>
      <c r="L196" s="36"/>
      <c r="M196" s="36"/>
      <c r="N196" s="36"/>
      <c r="O196" s="36"/>
      <c r="P196" s="36"/>
      <c r="Q196" s="36"/>
      <c r="R196" s="359"/>
      <c r="S196" s="359"/>
      <c r="T196" s="360"/>
      <c r="U196" s="415"/>
      <c r="V196" s="340"/>
      <c r="W196" s="1009"/>
      <c r="X196" s="1010"/>
      <c r="Y196" s="1009"/>
      <c r="Z196" s="1010"/>
    </row>
    <row r="197" spans="1:26">
      <c r="A197" s="998"/>
      <c r="B197" s="661" t="s">
        <v>397</v>
      </c>
      <c r="C197" s="832" t="s">
        <v>376</v>
      </c>
      <c r="D197" s="936"/>
      <c r="E197" s="1007"/>
      <c r="F197" s="914">
        <v>0</v>
      </c>
      <c r="G197" s="245">
        <v>0</v>
      </c>
      <c r="H197" s="219"/>
      <c r="I197" s="36"/>
      <c r="J197" s="36"/>
      <c r="K197" s="36"/>
      <c r="L197" s="36"/>
      <c r="M197" s="36"/>
      <c r="N197" s="36"/>
      <c r="O197" s="36"/>
      <c r="P197" s="36"/>
      <c r="Q197" s="36"/>
      <c r="R197" s="359"/>
      <c r="S197" s="359"/>
      <c r="T197" s="360"/>
      <c r="U197" s="415"/>
      <c r="V197" s="340"/>
      <c r="W197" s="1009"/>
      <c r="X197" s="1010"/>
      <c r="Y197" s="1009"/>
      <c r="Z197" s="1010"/>
    </row>
    <row r="198" spans="1:26" ht="15" thickBot="1">
      <c r="A198" s="998"/>
      <c r="B198" s="661"/>
      <c r="C198" s="938"/>
      <c r="D198" s="936"/>
      <c r="E198" s="1007"/>
      <c r="F198" s="914"/>
      <c r="G198" s="245"/>
      <c r="H198" s="1011"/>
      <c r="I198" s="36"/>
      <c r="J198" s="36"/>
      <c r="K198" s="36"/>
      <c r="L198" s="36"/>
      <c r="M198" s="36"/>
      <c r="N198" s="36"/>
      <c r="O198" s="36"/>
      <c r="P198" s="36"/>
      <c r="Q198" s="36"/>
      <c r="R198" s="359"/>
      <c r="S198" s="359"/>
      <c r="T198" s="360"/>
      <c r="U198" s="415"/>
      <c r="V198" s="340"/>
      <c r="W198" s="1009"/>
      <c r="X198" s="1010"/>
      <c r="Y198" s="1009"/>
      <c r="Z198" s="1010"/>
    </row>
    <row r="199" spans="1:26">
      <c r="A199" s="998"/>
      <c r="B199" s="661" t="s">
        <v>398</v>
      </c>
      <c r="C199" s="907" t="s">
        <v>399</v>
      </c>
      <c r="D199" s="936"/>
      <c r="E199" s="1007"/>
      <c r="F199" s="914">
        <v>0</v>
      </c>
      <c r="G199" s="245">
        <v>0</v>
      </c>
      <c r="H199" s="153"/>
      <c r="I199" s="36"/>
      <c r="J199" s="36"/>
      <c r="K199" s="36"/>
      <c r="L199" s="36"/>
      <c r="M199" s="36"/>
      <c r="N199" s="36"/>
      <c r="O199" s="36"/>
      <c r="P199" s="36"/>
      <c r="Q199" s="36"/>
      <c r="R199" s="359"/>
      <c r="S199" s="359"/>
      <c r="T199" s="360"/>
      <c r="U199" s="415"/>
      <c r="V199" s="340"/>
      <c r="W199" s="1009"/>
      <c r="X199" s="1010"/>
      <c r="Y199" s="1009"/>
      <c r="Z199" s="1010"/>
    </row>
    <row r="200" spans="1:26" ht="15" customHeight="1">
      <c r="A200" s="372"/>
      <c r="D200" s="825"/>
      <c r="E200" s="826"/>
      <c r="F200" s="671"/>
      <c r="H200" s="10"/>
      <c r="I200" s="827"/>
      <c r="J200" s="827"/>
      <c r="K200" s="827"/>
      <c r="L200" s="827"/>
      <c r="M200" s="827"/>
      <c r="N200" s="827"/>
      <c r="O200" s="827"/>
      <c r="P200" s="827"/>
      <c r="Q200" s="827"/>
      <c r="S200" s="827"/>
    </row>
    <row r="201" spans="1:26" ht="15" thickBot="1">
      <c r="B201" s="868"/>
      <c r="C201" s="938" t="s">
        <v>400</v>
      </c>
      <c r="D201" s="921"/>
      <c r="E201" s="1012"/>
      <c r="F201" s="763">
        <v>24.7</v>
      </c>
      <c r="G201" s="764">
        <v>28.479999999999947</v>
      </c>
      <c r="H201" s="1013"/>
      <c r="I201" s="36"/>
      <c r="J201" s="36"/>
      <c r="K201" s="36"/>
      <c r="L201" s="36"/>
      <c r="M201" s="36"/>
      <c r="N201" s="36"/>
      <c r="O201" s="36"/>
      <c r="P201" s="36"/>
      <c r="Q201" s="36"/>
      <c r="R201" s="359"/>
      <c r="S201" s="359"/>
      <c r="T201" s="360"/>
      <c r="U201" s="415"/>
      <c r="V201" s="340"/>
      <c r="W201" s="1014"/>
      <c r="X201" s="1015"/>
      <c r="Y201" s="1014"/>
      <c r="Z201" s="1015"/>
    </row>
    <row r="202" spans="1:26" ht="15" customHeight="1" thickTop="1">
      <c r="A202" s="372"/>
      <c r="D202" s="825"/>
      <c r="E202" s="826"/>
      <c r="F202" s="671"/>
      <c r="H202" s="10"/>
      <c r="I202" s="827"/>
      <c r="J202" s="827"/>
      <c r="K202" s="827"/>
      <c r="L202" s="827"/>
      <c r="M202" s="827"/>
      <c r="N202" s="827"/>
      <c r="O202" s="827"/>
      <c r="P202" s="827"/>
      <c r="Q202" s="827"/>
      <c r="S202" s="827"/>
    </row>
    <row r="203" spans="1:26" ht="15" customHeight="1">
      <c r="A203" s="372"/>
      <c r="B203" s="868">
        <v>9</v>
      </c>
      <c r="C203" s="895" t="s">
        <v>407</v>
      </c>
      <c r="D203" s="895"/>
      <c r="E203" s="622"/>
      <c r="F203" s="671"/>
      <c r="H203" s="10"/>
      <c r="I203" s="827"/>
      <c r="J203" s="827"/>
      <c r="K203" s="827"/>
      <c r="L203" s="827"/>
      <c r="M203" s="827"/>
      <c r="N203" s="827"/>
      <c r="O203" s="827"/>
      <c r="P203" s="827"/>
      <c r="Q203" s="827"/>
      <c r="S203" s="827"/>
      <c r="U203" s="415"/>
      <c r="V203" s="340"/>
    </row>
    <row r="204" spans="1:26" ht="15" customHeight="1">
      <c r="A204" s="372"/>
      <c r="B204" s="868"/>
      <c r="C204" s="679"/>
      <c r="D204" s="772"/>
      <c r="E204" s="622"/>
      <c r="F204" s="901"/>
      <c r="G204" s="503" t="s">
        <v>166</v>
      </c>
      <c r="H204" s="503"/>
      <c r="I204" s="827"/>
      <c r="J204" s="827"/>
      <c r="K204" s="827"/>
      <c r="L204" s="827"/>
      <c r="M204" s="827"/>
      <c r="N204" s="827"/>
      <c r="O204" s="827"/>
      <c r="P204" s="827"/>
      <c r="Q204" s="827"/>
      <c r="S204" s="827"/>
      <c r="U204" s="415"/>
      <c r="V204" s="340"/>
    </row>
    <row r="205" spans="1:26" ht="41.1" customHeight="1">
      <c r="A205" s="843"/>
      <c r="B205" s="871"/>
      <c r="C205" s="902"/>
      <c r="D205" s="1016"/>
      <c r="E205" s="1017"/>
      <c r="F205" s="875" t="s">
        <v>4</v>
      </c>
      <c r="G205" s="876" t="s">
        <v>5</v>
      </c>
      <c r="H205" s="906"/>
      <c r="I205" s="827"/>
      <c r="J205" s="827"/>
      <c r="K205" s="827"/>
      <c r="L205" s="827"/>
      <c r="M205" s="827"/>
      <c r="N205" s="827"/>
      <c r="O205" s="827"/>
      <c r="P205" s="827"/>
      <c r="Q205" s="827"/>
      <c r="S205" s="827"/>
      <c r="U205" s="415"/>
      <c r="V205" s="340"/>
    </row>
    <row r="206" spans="1:26" ht="15" customHeight="1">
      <c r="A206" s="843"/>
      <c r="B206" s="868"/>
      <c r="C206" s="850"/>
      <c r="D206" s="851"/>
      <c r="E206" s="840"/>
      <c r="F206" s="905"/>
      <c r="G206" s="906"/>
      <c r="H206" s="906"/>
      <c r="I206" s="827"/>
      <c r="J206" s="827"/>
      <c r="K206" s="827"/>
      <c r="L206" s="827"/>
      <c r="M206" s="827"/>
      <c r="N206" s="827"/>
      <c r="O206" s="827"/>
      <c r="P206" s="827"/>
      <c r="Q206" s="827"/>
      <c r="S206" s="827"/>
      <c r="U206" s="415"/>
      <c r="V206" s="340"/>
    </row>
    <row r="207" spans="1:26" ht="15" customHeight="1">
      <c r="B207" s="908" t="s">
        <v>35</v>
      </c>
      <c r="C207" s="850" t="s">
        <v>408</v>
      </c>
      <c r="D207" s="851"/>
      <c r="E207" s="840"/>
      <c r="F207" s="905"/>
      <c r="G207" s="906"/>
      <c r="H207" s="906"/>
      <c r="I207" s="827"/>
      <c r="J207" s="827"/>
      <c r="K207" s="827"/>
      <c r="L207" s="827"/>
      <c r="M207" s="827"/>
      <c r="N207" s="827"/>
      <c r="O207" s="827"/>
      <c r="P207" s="827"/>
      <c r="Q207" s="827"/>
      <c r="S207" s="827"/>
      <c r="U207" s="415"/>
      <c r="V207" s="340"/>
    </row>
    <row r="208" spans="1:26" ht="15" customHeight="1">
      <c r="A208" s="1018"/>
      <c r="B208" s="868"/>
      <c r="C208" s="850" t="s">
        <v>409</v>
      </c>
      <c r="D208" s="851"/>
      <c r="E208" s="840"/>
      <c r="F208" s="905"/>
      <c r="G208" s="906"/>
      <c r="H208" s="1019"/>
      <c r="I208" s="827"/>
      <c r="J208" s="827"/>
      <c r="K208" s="827"/>
      <c r="L208" s="827"/>
      <c r="M208" s="827"/>
      <c r="N208" s="827"/>
      <c r="O208" s="827"/>
      <c r="P208" s="827"/>
      <c r="Q208" s="827"/>
      <c r="S208" s="827"/>
      <c r="U208" s="415"/>
      <c r="V208" s="340"/>
    </row>
    <row r="209" spans="1:26" ht="15" customHeight="1">
      <c r="A209" s="946"/>
      <c r="B209" s="868"/>
      <c r="C209" s="679" t="s">
        <v>410</v>
      </c>
      <c r="D209" s="772"/>
      <c r="E209" s="622"/>
      <c r="F209" s="671">
        <v>195.5</v>
      </c>
      <c r="G209" s="276">
        <v>199.72</v>
      </c>
      <c r="H209" s="1020"/>
      <c r="I209" s="827"/>
      <c r="J209" s="827"/>
      <c r="K209" s="827"/>
      <c r="L209" s="827"/>
      <c r="M209" s="827"/>
      <c r="N209" s="827"/>
      <c r="O209" s="827"/>
      <c r="P209" s="827"/>
      <c r="Q209" s="827"/>
      <c r="S209" s="827"/>
      <c r="U209" s="415"/>
      <c r="V209" s="340"/>
      <c r="W209" s="842"/>
      <c r="X209" s="21"/>
      <c r="Y209" s="842"/>
      <c r="Z209" s="21"/>
    </row>
    <row r="210" spans="1:26" ht="15" customHeight="1">
      <c r="A210" s="999"/>
      <c r="B210" s="868"/>
      <c r="C210" s="679" t="s">
        <v>411</v>
      </c>
      <c r="D210" s="772"/>
      <c r="E210" s="622"/>
      <c r="F210" s="671">
        <v>35.1</v>
      </c>
      <c r="G210" s="276">
        <v>65.349999999999994</v>
      </c>
      <c r="H210" s="1020"/>
      <c r="I210" s="827"/>
      <c r="J210" s="827"/>
      <c r="K210" s="827"/>
      <c r="L210" s="827"/>
      <c r="M210" s="827"/>
      <c r="N210" s="827"/>
      <c r="O210" s="827"/>
      <c r="P210" s="827"/>
      <c r="Q210" s="827"/>
      <c r="S210" s="827"/>
      <c r="U210" s="415"/>
      <c r="V210" s="340"/>
      <c r="W210" s="842"/>
      <c r="X210" s="21"/>
      <c r="Y210" s="842"/>
      <c r="Z210" s="21"/>
    </row>
    <row r="211" spans="1:26" ht="15" customHeight="1">
      <c r="A211" s="946"/>
      <c r="C211" s="679" t="s">
        <v>412</v>
      </c>
      <c r="F211" s="671">
        <v>4</v>
      </c>
      <c r="G211" s="276">
        <v>9.35</v>
      </c>
      <c r="H211" s="1020"/>
      <c r="I211" s="827"/>
      <c r="J211" s="827"/>
      <c r="K211" s="827"/>
      <c r="L211" s="827"/>
      <c r="M211" s="827"/>
      <c r="N211" s="827"/>
      <c r="O211" s="827"/>
      <c r="P211" s="827"/>
      <c r="Q211" s="827"/>
      <c r="S211" s="827"/>
      <c r="U211" s="415"/>
      <c r="V211" s="340"/>
      <c r="W211" s="842"/>
      <c r="X211" s="21"/>
      <c r="Y211" s="842"/>
      <c r="Z211" s="21"/>
    </row>
    <row r="212" spans="1:26" ht="15" customHeight="1">
      <c r="A212" s="372"/>
      <c r="C212" s="679" t="s">
        <v>413</v>
      </c>
      <c r="F212" s="671">
        <v>110</v>
      </c>
      <c r="G212" s="276">
        <v>54.63</v>
      </c>
      <c r="H212" s="21"/>
      <c r="U212" s="415"/>
      <c r="V212" s="340"/>
      <c r="W212" s="842"/>
      <c r="X212" s="21"/>
      <c r="Y212" s="842"/>
      <c r="Z212" s="21"/>
    </row>
    <row r="213" spans="1:26" ht="15" customHeight="1">
      <c r="B213" s="868"/>
      <c r="C213" s="679" t="s">
        <v>414</v>
      </c>
      <c r="D213" s="772"/>
      <c r="E213" s="944"/>
      <c r="F213" s="671"/>
      <c r="H213" s="1020"/>
      <c r="I213" s="827"/>
      <c r="J213" s="827"/>
      <c r="K213" s="827"/>
      <c r="L213" s="827"/>
      <c r="M213" s="827"/>
      <c r="N213" s="827"/>
      <c r="O213" s="827"/>
      <c r="P213" s="827"/>
      <c r="Q213" s="827"/>
      <c r="S213" s="827"/>
      <c r="U213" s="415"/>
      <c r="V213" s="340"/>
      <c r="W213" s="842"/>
      <c r="X213" s="21"/>
      <c r="Y213" s="842"/>
      <c r="Z213" s="21"/>
    </row>
    <row r="214" spans="1:26" ht="15" customHeight="1">
      <c r="A214" s="1021"/>
      <c r="B214" s="868"/>
      <c r="C214" s="679" t="s">
        <v>415</v>
      </c>
      <c r="D214" s="772"/>
      <c r="E214" s="944"/>
      <c r="F214" s="671">
        <v>2.4</v>
      </c>
      <c r="G214" s="276">
        <v>2.27</v>
      </c>
      <c r="H214" s="1020"/>
      <c r="I214" s="827"/>
      <c r="J214" s="827"/>
      <c r="K214" s="827"/>
      <c r="L214" s="827"/>
      <c r="M214" s="827"/>
      <c r="N214" s="827"/>
      <c r="O214" s="827"/>
      <c r="P214" s="827"/>
      <c r="Q214" s="827"/>
      <c r="S214" s="827"/>
      <c r="U214" s="415"/>
      <c r="V214" s="340"/>
      <c r="W214" s="842"/>
      <c r="X214" s="21"/>
      <c r="Y214" s="842"/>
      <c r="Z214" s="21"/>
    </row>
    <row r="215" spans="1:26" ht="15" customHeight="1">
      <c r="A215" s="1021"/>
      <c r="B215" s="868"/>
      <c r="C215" s="679" t="s">
        <v>416</v>
      </c>
      <c r="D215" s="772"/>
      <c r="E215" s="944"/>
      <c r="F215" s="671">
        <v>0.1</v>
      </c>
      <c r="G215" s="276">
        <v>0.1</v>
      </c>
      <c r="H215" s="1020"/>
      <c r="I215" s="827"/>
      <c r="J215" s="827"/>
      <c r="K215" s="827"/>
      <c r="L215" s="827"/>
      <c r="M215" s="827"/>
      <c r="N215" s="827"/>
      <c r="O215" s="827"/>
      <c r="P215" s="827"/>
      <c r="Q215" s="827"/>
      <c r="S215" s="827"/>
      <c r="U215" s="415"/>
      <c r="V215" s="340"/>
      <c r="W215" s="842"/>
      <c r="X215" s="21"/>
      <c r="Y215" s="842"/>
      <c r="Z215" s="21"/>
    </row>
    <row r="216" spans="1:26" ht="15" customHeight="1">
      <c r="A216" s="372"/>
      <c r="B216" s="868"/>
      <c r="C216" s="679"/>
      <c r="D216" s="772"/>
      <c r="E216" s="622"/>
      <c r="F216" s="695">
        <v>347.1</v>
      </c>
      <c r="G216" s="252">
        <v>331.52000000000004</v>
      </c>
      <c r="H216" s="21"/>
      <c r="I216" s="827"/>
      <c r="J216" s="827"/>
      <c r="K216" s="827"/>
      <c r="L216" s="827"/>
      <c r="M216" s="827"/>
      <c r="N216" s="827"/>
      <c r="O216" s="827"/>
      <c r="P216" s="827"/>
      <c r="Q216" s="827"/>
      <c r="S216" s="827"/>
      <c r="U216" s="415"/>
      <c r="V216" s="340"/>
      <c r="W216" s="698"/>
      <c r="X216" s="853"/>
      <c r="Y216" s="698"/>
      <c r="Z216" s="853"/>
    </row>
    <row r="217" spans="1:26" ht="15" customHeight="1"/>
    <row r="218" spans="1:26" ht="15" customHeight="1">
      <c r="A218" s="372"/>
      <c r="B218" s="908" t="s">
        <v>94</v>
      </c>
      <c r="C218" s="850" t="s">
        <v>417</v>
      </c>
      <c r="D218" s="851"/>
      <c r="E218" s="622"/>
      <c r="F218" s="671"/>
      <c r="H218" s="1020"/>
      <c r="I218" s="827"/>
      <c r="J218" s="827"/>
      <c r="K218" s="827"/>
      <c r="L218" s="827"/>
      <c r="M218" s="827"/>
      <c r="N218" s="827"/>
      <c r="O218" s="827"/>
      <c r="P218" s="827"/>
      <c r="Q218" s="827"/>
      <c r="S218" s="827"/>
      <c r="U218" s="415"/>
      <c r="V218" s="340"/>
    </row>
    <row r="219" spans="1:26" ht="15" customHeight="1">
      <c r="A219" s="372"/>
      <c r="B219" s="868"/>
      <c r="C219" s="1023" t="s">
        <v>418</v>
      </c>
      <c r="D219" s="596"/>
      <c r="E219" s="622"/>
      <c r="F219" s="671">
        <v>286.8</v>
      </c>
      <c r="G219" s="1024">
        <v>358.37</v>
      </c>
      <c r="H219" s="1020"/>
      <c r="I219" s="827"/>
      <c r="J219" s="827"/>
      <c r="K219" s="827"/>
      <c r="L219" s="827"/>
      <c r="M219" s="827"/>
      <c r="N219" s="827"/>
      <c r="O219" s="827"/>
      <c r="P219" s="827"/>
      <c r="Q219" s="827"/>
      <c r="S219" s="827"/>
      <c r="U219" s="415"/>
      <c r="V219" s="340"/>
      <c r="W219" s="842"/>
      <c r="X219" s="21"/>
      <c r="Y219" s="842"/>
      <c r="Z219" s="21"/>
    </row>
    <row r="220" spans="1:26" ht="15" customHeight="1">
      <c r="A220" s="857"/>
      <c r="B220" s="1025"/>
      <c r="C220" s="679" t="s">
        <v>419</v>
      </c>
      <c r="D220" s="772"/>
      <c r="E220" s="622"/>
      <c r="F220" s="671">
        <v>133.9</v>
      </c>
      <c r="G220" s="1024">
        <v>96.25</v>
      </c>
      <c r="H220" s="906"/>
      <c r="I220" s="827"/>
      <c r="J220" s="827"/>
      <c r="K220" s="827"/>
      <c r="L220" s="827"/>
      <c r="M220" s="827"/>
      <c r="N220" s="827"/>
      <c r="O220" s="827"/>
      <c r="P220" s="827"/>
      <c r="Q220" s="827"/>
      <c r="S220" s="827"/>
      <c r="U220" s="415"/>
      <c r="V220" s="340"/>
      <c r="W220" s="842"/>
      <c r="X220" s="21"/>
      <c r="Y220" s="842"/>
      <c r="Z220" s="21"/>
    </row>
    <row r="221" spans="1:26" ht="15" customHeight="1">
      <c r="A221" s="372"/>
      <c r="B221" s="868"/>
      <c r="C221" s="679" t="s">
        <v>420</v>
      </c>
      <c r="D221" s="772"/>
      <c r="E221" s="622"/>
      <c r="F221" s="671">
        <v>15.3</v>
      </c>
      <c r="G221" s="1024">
        <v>30.22</v>
      </c>
      <c r="H221" s="1020"/>
      <c r="I221" s="827"/>
      <c r="J221" s="827"/>
      <c r="K221" s="827"/>
      <c r="L221" s="827"/>
      <c r="M221" s="827"/>
      <c r="N221" s="827"/>
      <c r="O221" s="827"/>
      <c r="P221" s="827"/>
      <c r="Q221" s="827"/>
      <c r="S221" s="827"/>
      <c r="U221" s="415"/>
      <c r="V221" s="340"/>
      <c r="W221" s="842"/>
      <c r="X221" s="21"/>
      <c r="Y221" s="842"/>
      <c r="Z221" s="21"/>
    </row>
    <row r="222" spans="1:26" ht="15" customHeight="1">
      <c r="A222" s="372"/>
      <c r="B222" s="868"/>
      <c r="C222" s="1026" t="s">
        <v>389</v>
      </c>
      <c r="D222" s="772"/>
      <c r="E222" s="622"/>
      <c r="F222" s="671">
        <v>-8.1999999999999993</v>
      </c>
      <c r="G222" s="1024">
        <v>0</v>
      </c>
      <c r="H222" s="1020"/>
      <c r="I222" s="827"/>
      <c r="J222" s="827"/>
      <c r="K222" s="827"/>
      <c r="L222" s="827"/>
      <c r="M222" s="827"/>
      <c r="N222" s="827"/>
      <c r="O222" s="827"/>
      <c r="P222" s="827"/>
      <c r="Q222" s="827"/>
      <c r="S222" s="827"/>
      <c r="U222" s="415"/>
      <c r="V222" s="340"/>
      <c r="W222" s="842"/>
      <c r="X222" s="21"/>
      <c r="Y222" s="842"/>
      <c r="Z222" s="21"/>
    </row>
    <row r="223" spans="1:26" ht="15" customHeight="1">
      <c r="A223" s="372"/>
      <c r="B223" s="868"/>
      <c r="C223" s="679"/>
      <c r="D223" s="772"/>
      <c r="E223" s="622"/>
      <c r="F223" s="671"/>
      <c r="G223" s="1024"/>
      <c r="H223" s="1020"/>
      <c r="I223" s="827"/>
      <c r="J223" s="827"/>
      <c r="K223" s="827"/>
      <c r="L223" s="827"/>
      <c r="M223" s="827"/>
      <c r="N223" s="827"/>
      <c r="O223" s="827"/>
      <c r="P223" s="827"/>
      <c r="Q223" s="827"/>
      <c r="S223" s="827"/>
      <c r="U223" s="415"/>
      <c r="V223" s="340"/>
      <c r="W223" s="842"/>
      <c r="X223" s="21"/>
      <c r="Y223" s="842"/>
      <c r="Z223" s="21"/>
    </row>
    <row r="224" spans="1:26" ht="15" customHeight="1">
      <c r="A224" s="372"/>
      <c r="B224" s="868"/>
      <c r="C224" s="850"/>
      <c r="D224" s="851"/>
      <c r="E224" s="622"/>
      <c r="F224" s="695">
        <v>427.80000000000007</v>
      </c>
      <c r="G224" s="252">
        <v>484.94000000000005</v>
      </c>
      <c r="H224" s="1020"/>
      <c r="I224" s="827"/>
      <c r="J224" s="827"/>
      <c r="K224" s="827"/>
      <c r="L224" s="827"/>
      <c r="M224" s="827"/>
      <c r="N224" s="827"/>
      <c r="O224" s="827"/>
      <c r="P224" s="827"/>
      <c r="Q224" s="827"/>
      <c r="S224" s="827"/>
      <c r="U224" s="415"/>
      <c r="V224" s="340"/>
      <c r="W224" s="698"/>
      <c r="X224" s="853"/>
      <c r="Y224" s="698"/>
      <c r="Z224" s="853"/>
    </row>
    <row r="225" spans="1:26" ht="15" customHeight="1">
      <c r="A225" s="372"/>
      <c r="B225" s="868"/>
      <c r="C225" s="1026"/>
      <c r="D225" s="851"/>
      <c r="E225" s="622"/>
      <c r="F225" s="671"/>
      <c r="G225" s="245"/>
      <c r="H225" s="1020"/>
      <c r="I225" s="827"/>
      <c r="J225" s="827"/>
      <c r="K225" s="827"/>
      <c r="L225" s="827"/>
      <c r="M225" s="827"/>
      <c r="N225" s="827"/>
      <c r="O225" s="827"/>
      <c r="P225" s="827"/>
      <c r="Q225" s="827"/>
      <c r="S225" s="827"/>
      <c r="U225" s="415"/>
      <c r="V225" s="340"/>
      <c r="W225" s="259"/>
      <c r="X225" s="36"/>
      <c r="Y225" s="259"/>
      <c r="Z225" s="36"/>
    </row>
    <row r="226" spans="1:26" ht="15" thickBot="1">
      <c r="A226" s="372"/>
      <c r="B226" s="868"/>
      <c r="C226" s="943" t="s">
        <v>190</v>
      </c>
      <c r="D226" s="750"/>
      <c r="E226" s="622"/>
      <c r="F226" s="763">
        <v>774.90000000000009</v>
      </c>
      <c r="G226" s="764">
        <v>816.36</v>
      </c>
      <c r="H226" s="1027"/>
      <c r="I226" s="308"/>
      <c r="J226" s="308"/>
      <c r="K226" s="308"/>
      <c r="L226" s="308"/>
      <c r="M226" s="308"/>
      <c r="N226" s="308"/>
      <c r="O226" s="308"/>
      <c r="P226" s="827"/>
      <c r="Q226" s="827"/>
      <c r="S226" s="308"/>
      <c r="U226" s="415"/>
      <c r="V226" s="340"/>
      <c r="W226" s="766"/>
      <c r="X226" s="888"/>
      <c r="Y226" s="766"/>
      <c r="Z226" s="888"/>
    </row>
    <row r="227" spans="1:26" ht="15.75" customHeight="1" thickTop="1">
      <c r="A227" s="372"/>
      <c r="B227" s="868"/>
      <c r="C227" s="943"/>
      <c r="D227" s="750"/>
      <c r="E227" s="622"/>
      <c r="F227" s="674"/>
      <c r="G227" s="674"/>
      <c r="H227" s="1027"/>
      <c r="I227" s="308"/>
      <c r="J227" s="308"/>
      <c r="K227" s="308"/>
      <c r="L227" s="308"/>
      <c r="M227" s="308"/>
      <c r="N227" s="308"/>
      <c r="O227" s="308"/>
      <c r="P227" s="827"/>
      <c r="Q227" s="827"/>
      <c r="S227" s="308"/>
      <c r="U227" s="415"/>
      <c r="V227" s="340"/>
    </row>
    <row r="228" spans="1:26">
      <c r="A228" s="372"/>
      <c r="B228" s="868"/>
      <c r="C228" s="1346" t="s">
        <v>421</v>
      </c>
      <c r="D228" s="1346"/>
      <c r="E228" s="1346"/>
      <c r="F228" s="1346"/>
      <c r="G228" s="1346"/>
      <c r="H228" s="1027"/>
      <c r="I228" s="308"/>
      <c r="J228" s="308"/>
      <c r="K228" s="308"/>
      <c r="L228" s="308"/>
      <c r="M228" s="308"/>
      <c r="N228" s="308"/>
      <c r="O228" s="308"/>
      <c r="P228" s="827"/>
      <c r="Q228" s="827"/>
      <c r="S228" s="308"/>
      <c r="U228" s="415"/>
      <c r="V228" s="340"/>
    </row>
    <row r="229" spans="1:26" ht="15" customHeight="1">
      <c r="A229" s="372"/>
      <c r="B229" s="868"/>
      <c r="C229" s="679"/>
      <c r="D229" s="772"/>
      <c r="E229" s="944"/>
      <c r="F229" s="674"/>
      <c r="H229" s="36"/>
      <c r="I229" s="827"/>
      <c r="J229" s="827"/>
      <c r="K229" s="827"/>
      <c r="L229" s="827"/>
      <c r="M229" s="827"/>
      <c r="N229" s="827"/>
      <c r="O229" s="827"/>
      <c r="P229" s="827"/>
      <c r="Q229" s="827"/>
      <c r="S229" s="827"/>
      <c r="U229" s="415"/>
      <c r="V229" s="340"/>
    </row>
    <row r="230" spans="1:26" ht="15">
      <c r="A230" s="372"/>
      <c r="B230" s="868">
        <v>10</v>
      </c>
      <c r="C230" s="1028" t="s">
        <v>422</v>
      </c>
      <c r="D230" s="944"/>
      <c r="E230" s="944"/>
      <c r="F230" s="671"/>
      <c r="H230" s="36"/>
      <c r="I230" s="827"/>
      <c r="J230" s="827"/>
      <c r="K230" s="827"/>
      <c r="L230" s="827"/>
      <c r="M230" s="827"/>
      <c r="N230" s="827"/>
      <c r="O230" s="827"/>
      <c r="P230" s="827"/>
      <c r="Q230" s="827"/>
      <c r="S230" s="827"/>
      <c r="U230" s="415"/>
      <c r="V230" s="340"/>
    </row>
    <row r="231" spans="1:26" ht="15" customHeight="1">
      <c r="A231" s="372"/>
      <c r="B231" s="868"/>
      <c r="C231" s="679"/>
      <c r="D231" s="772"/>
      <c r="E231" s="622"/>
      <c r="F231" s="901"/>
      <c r="G231" s="503" t="s">
        <v>166</v>
      </c>
      <c r="H231" s="36"/>
      <c r="I231" s="827"/>
      <c r="J231" s="827"/>
      <c r="K231" s="827"/>
      <c r="L231" s="827"/>
      <c r="M231" s="827"/>
      <c r="N231" s="827"/>
      <c r="O231" s="827"/>
      <c r="P231" s="827"/>
      <c r="Q231" s="827"/>
      <c r="S231" s="827"/>
      <c r="U231" s="415"/>
      <c r="V231" s="340"/>
    </row>
    <row r="232" spans="1:26" ht="41.1" customHeight="1">
      <c r="A232" s="372"/>
      <c r="B232" s="871"/>
      <c r="C232" s="902"/>
      <c r="D232" s="1016"/>
      <c r="E232" s="1017"/>
      <c r="F232" s="875" t="s">
        <v>4</v>
      </c>
      <c r="G232" s="876" t="s">
        <v>5</v>
      </c>
      <c r="H232" s="36"/>
      <c r="I232" s="827"/>
      <c r="J232" s="827"/>
      <c r="K232" s="827"/>
      <c r="L232" s="827"/>
      <c r="M232" s="827"/>
      <c r="N232" s="827"/>
      <c r="O232" s="827"/>
      <c r="P232" s="827"/>
      <c r="Q232" s="827"/>
      <c r="S232" s="827"/>
      <c r="U232" s="415"/>
      <c r="V232" s="340"/>
    </row>
    <row r="233" spans="1:26" ht="15" customHeight="1">
      <c r="B233" s="868"/>
      <c r="C233" s="679"/>
      <c r="D233" s="772"/>
      <c r="E233" s="944"/>
      <c r="F233" s="674"/>
      <c r="H233" s="36"/>
      <c r="I233" s="827"/>
      <c r="J233" s="827"/>
      <c r="K233" s="827"/>
      <c r="L233" s="827"/>
      <c r="M233" s="827"/>
      <c r="N233" s="827"/>
      <c r="O233" s="827"/>
      <c r="P233" s="827"/>
      <c r="Q233" s="827"/>
      <c r="S233" s="827"/>
    </row>
    <row r="234" spans="1:26" ht="15" customHeight="1">
      <c r="B234" s="868"/>
      <c r="C234" s="851" t="s">
        <v>423</v>
      </c>
      <c r="D234" s="943"/>
      <c r="E234" s="840"/>
      <c r="F234" s="905"/>
      <c r="G234" s="906"/>
      <c r="H234" s="1019"/>
      <c r="I234" s="827"/>
      <c r="J234" s="827"/>
      <c r="K234" s="827"/>
      <c r="L234" s="827"/>
      <c r="M234" s="827"/>
      <c r="N234" s="827"/>
      <c r="O234" s="827"/>
      <c r="P234" s="827"/>
      <c r="Q234" s="827"/>
      <c r="S234" s="827"/>
    </row>
    <row r="235" spans="1:26" ht="15" customHeight="1">
      <c r="A235" s="372"/>
      <c r="B235" s="1029"/>
      <c r="C235" s="679" t="s">
        <v>424</v>
      </c>
      <c r="D235" s="772"/>
      <c r="E235" s="806"/>
      <c r="F235" s="671">
        <v>1502.7999999999993</v>
      </c>
      <c r="G235" s="276">
        <v>1306.5399999999991</v>
      </c>
      <c r="H235" s="271"/>
      <c r="I235" s="827"/>
      <c r="J235" s="827"/>
      <c r="K235" s="827"/>
      <c r="L235" s="827"/>
      <c r="M235" s="827"/>
      <c r="N235" s="827"/>
      <c r="O235" s="827"/>
      <c r="P235" s="827"/>
      <c r="Q235" s="827"/>
      <c r="S235" s="827"/>
    </row>
    <row r="236" spans="1:26" ht="18" customHeight="1">
      <c r="A236" s="372"/>
      <c r="B236" s="1029"/>
      <c r="D236" s="772"/>
      <c r="E236" s="806"/>
      <c r="F236" s="914"/>
      <c r="G236" s="271"/>
      <c r="H236" s="276"/>
      <c r="I236" s="827"/>
      <c r="J236" s="827"/>
      <c r="K236" s="827"/>
      <c r="L236" s="827"/>
      <c r="M236" s="827"/>
      <c r="N236" s="827"/>
      <c r="O236" s="827"/>
      <c r="P236" s="827"/>
      <c r="Q236" s="827"/>
      <c r="S236" s="827"/>
      <c r="U236" s="415"/>
      <c r="V236" s="340"/>
    </row>
    <row r="237" spans="1:26" ht="15" thickBot="1">
      <c r="A237" s="372"/>
      <c r="B237" s="868"/>
      <c r="C237" s="662" t="s">
        <v>190</v>
      </c>
      <c r="D237" s="662"/>
      <c r="E237" s="622"/>
      <c r="F237" s="763">
        <v>1502.7999999999993</v>
      </c>
      <c r="G237" s="764">
        <v>1306.5399999999991</v>
      </c>
      <c r="H237" s="36"/>
      <c r="I237" s="827"/>
      <c r="J237" s="827"/>
      <c r="K237" s="827"/>
      <c r="L237" s="827"/>
      <c r="M237" s="827"/>
      <c r="N237" s="827"/>
      <c r="O237" s="827"/>
      <c r="P237" s="827"/>
      <c r="Q237" s="827"/>
      <c r="S237" s="827"/>
      <c r="U237" s="415"/>
      <c r="V237" s="340"/>
    </row>
    <row r="238" spans="1:26" ht="15.75" customHeight="1" thickTop="1">
      <c r="A238" s="372"/>
      <c r="B238" s="868"/>
      <c r="C238" s="679"/>
      <c r="D238" s="772"/>
      <c r="E238" s="944"/>
      <c r="F238" s="674"/>
      <c r="H238" s="36"/>
      <c r="I238" s="827"/>
      <c r="J238" s="827"/>
      <c r="K238" s="827"/>
      <c r="L238" s="827"/>
      <c r="M238" s="827"/>
      <c r="N238" s="827"/>
      <c r="O238" s="827"/>
      <c r="P238" s="827"/>
      <c r="Q238" s="827"/>
      <c r="S238" s="827"/>
      <c r="U238" s="415"/>
      <c r="V238" s="340"/>
    </row>
    <row r="239" spans="1:26" ht="15.75" customHeight="1">
      <c r="A239" s="372"/>
      <c r="B239" s="868"/>
      <c r="C239" s="679"/>
      <c r="D239" s="772"/>
      <c r="E239" s="622"/>
      <c r="F239" s="671"/>
      <c r="H239" s="10"/>
      <c r="P239" s="827"/>
      <c r="Q239" s="827"/>
      <c r="U239" s="415"/>
      <c r="V239" s="340"/>
    </row>
    <row r="240" spans="1:26" ht="15" customHeight="1">
      <c r="A240" s="372"/>
      <c r="B240" s="868">
        <v>12</v>
      </c>
      <c r="C240" s="895" t="s">
        <v>425</v>
      </c>
      <c r="D240" s="944"/>
      <c r="E240" s="944"/>
      <c r="F240" s="671"/>
      <c r="H240" s="10"/>
      <c r="P240" s="827"/>
      <c r="Q240" s="827"/>
    </row>
    <row r="241" spans="1:26" ht="15" customHeight="1">
      <c r="A241" s="372"/>
      <c r="B241" s="868"/>
      <c r="C241" s="679"/>
      <c r="D241" s="772"/>
      <c r="E241" s="622"/>
      <c r="F241" s="901"/>
      <c r="G241" s="503" t="s">
        <v>166</v>
      </c>
      <c r="H241" s="503"/>
      <c r="I241" s="827"/>
      <c r="J241" s="827"/>
      <c r="K241" s="827"/>
      <c r="L241" s="827"/>
      <c r="M241" s="827"/>
      <c r="N241" s="827"/>
      <c r="O241" s="827"/>
      <c r="P241" s="827"/>
      <c r="Q241" s="827"/>
      <c r="S241" s="827"/>
    </row>
    <row r="242" spans="1:26" ht="41.1" customHeight="1">
      <c r="A242" s="372"/>
      <c r="B242" s="871"/>
      <c r="C242" s="902"/>
      <c r="D242" s="1016"/>
      <c r="E242" s="1017"/>
      <c r="F242" s="875" t="s">
        <v>4</v>
      </c>
      <c r="G242" s="876" t="s">
        <v>5</v>
      </c>
      <c r="H242" s="906"/>
      <c r="I242" s="827"/>
      <c r="J242" s="827"/>
      <c r="K242" s="827"/>
      <c r="L242" s="827"/>
      <c r="M242" s="827"/>
      <c r="N242" s="827"/>
      <c r="O242" s="827"/>
      <c r="P242" s="827"/>
      <c r="Q242" s="827"/>
      <c r="S242" s="827"/>
    </row>
    <row r="243" spans="1:26" ht="15" customHeight="1">
      <c r="A243" s="846"/>
      <c r="B243" s="868"/>
      <c r="C243" s="850"/>
      <c r="D243" s="851"/>
      <c r="E243" s="840"/>
      <c r="F243" s="905"/>
      <c r="G243" s="906"/>
      <c r="H243" s="906"/>
      <c r="I243" s="827"/>
      <c r="J243" s="827"/>
      <c r="K243" s="827"/>
      <c r="L243" s="827"/>
      <c r="M243" s="827"/>
      <c r="N243" s="827"/>
      <c r="O243" s="827"/>
      <c r="P243" s="827"/>
      <c r="Q243" s="827"/>
      <c r="S243" s="827"/>
    </row>
    <row r="244" spans="1:26" ht="15" customHeight="1">
      <c r="A244" s="846"/>
      <c r="B244" s="1030" t="s">
        <v>426</v>
      </c>
      <c r="C244" s="679" t="s">
        <v>427</v>
      </c>
      <c r="D244" s="772"/>
      <c r="E244" s="944"/>
      <c r="F244" s="671">
        <v>0</v>
      </c>
      <c r="G244" s="276">
        <v>0</v>
      </c>
      <c r="H244" s="1020"/>
      <c r="I244" s="827"/>
      <c r="J244" s="827"/>
      <c r="K244" s="827"/>
      <c r="L244" s="827"/>
      <c r="M244" s="827"/>
      <c r="N244" s="827"/>
      <c r="O244" s="827"/>
      <c r="P244" s="827"/>
      <c r="Q244" s="827"/>
      <c r="S244" s="827"/>
      <c r="W244" s="842"/>
      <c r="X244" s="21"/>
    </row>
    <row r="245" spans="1:26" ht="15" customHeight="1">
      <c r="A245" s="372"/>
      <c r="B245" s="868"/>
      <c r="C245" s="850"/>
      <c r="D245" s="851"/>
      <c r="E245" s="840"/>
      <c r="F245" s="905"/>
      <c r="G245" s="906"/>
      <c r="H245" s="906"/>
      <c r="I245" s="827"/>
      <c r="J245" s="827"/>
      <c r="K245" s="827"/>
      <c r="L245" s="827"/>
      <c r="M245" s="827"/>
      <c r="N245" s="827"/>
      <c r="O245" s="827"/>
      <c r="P245" s="827"/>
      <c r="Q245" s="827"/>
      <c r="S245" s="827"/>
      <c r="W245" s="842"/>
      <c r="X245" s="21"/>
    </row>
    <row r="246" spans="1:26" ht="15" customHeight="1">
      <c r="A246" s="846"/>
      <c r="B246" s="1030" t="s">
        <v>426</v>
      </c>
      <c r="C246" s="851" t="s">
        <v>428</v>
      </c>
      <c r="D246" s="851"/>
      <c r="E246" s="840"/>
      <c r="F246" s="905"/>
      <c r="G246" s="906"/>
      <c r="H246" s="906"/>
      <c r="I246" s="827"/>
      <c r="J246" s="827"/>
      <c r="K246" s="827"/>
      <c r="L246" s="827"/>
      <c r="M246" s="827"/>
      <c r="N246" s="827"/>
      <c r="O246" s="827"/>
      <c r="P246" s="827"/>
      <c r="Q246" s="827"/>
      <c r="S246" s="827"/>
      <c r="W246" s="842"/>
      <c r="X246" s="21"/>
    </row>
    <row r="247" spans="1:26" ht="15" customHeight="1">
      <c r="A247" s="372"/>
      <c r="B247" s="868"/>
      <c r="C247" s="679" t="s">
        <v>429</v>
      </c>
      <c r="D247" s="772"/>
      <c r="E247" s="944"/>
      <c r="F247" s="671">
        <v>70.599999999999994</v>
      </c>
      <c r="G247" s="276">
        <v>167.85999999999999</v>
      </c>
      <c r="H247" s="271"/>
      <c r="I247" s="827"/>
      <c r="J247" s="827"/>
      <c r="K247" s="827"/>
      <c r="L247" s="827"/>
      <c r="M247" s="827"/>
      <c r="N247" s="827"/>
      <c r="O247" s="827"/>
      <c r="P247" s="827"/>
      <c r="Q247" s="827"/>
      <c r="S247" s="827"/>
      <c r="W247" s="842"/>
      <c r="X247" s="21"/>
    </row>
    <row r="248" spans="1:26" ht="15" customHeight="1">
      <c r="A248" s="372"/>
      <c r="B248" s="868"/>
      <c r="C248" s="679" t="s">
        <v>430</v>
      </c>
      <c r="D248" s="772"/>
      <c r="E248" s="622"/>
      <c r="F248" s="671">
        <v>100</v>
      </c>
      <c r="G248" s="276">
        <v>93.93</v>
      </c>
      <c r="H248" s="1020"/>
      <c r="I248" s="827"/>
      <c r="J248" s="827"/>
      <c r="K248" s="827"/>
      <c r="L248" s="827"/>
      <c r="M248" s="827"/>
      <c r="N248" s="827"/>
      <c r="O248" s="827"/>
      <c r="P248" s="827"/>
      <c r="Q248" s="827"/>
      <c r="S248" s="827"/>
      <c r="W248" s="842"/>
      <c r="X248" s="21"/>
    </row>
    <row r="249" spans="1:26" ht="15" customHeight="1">
      <c r="A249" s="846"/>
      <c r="B249" s="868"/>
      <c r="C249" s="679" t="s">
        <v>431</v>
      </c>
      <c r="D249" s="772"/>
      <c r="E249" s="944"/>
      <c r="F249" s="671">
        <v>237</v>
      </c>
      <c r="G249" s="276">
        <v>167.71999999999997</v>
      </c>
      <c r="H249" s="1020"/>
      <c r="I249" s="827"/>
      <c r="J249" s="827"/>
      <c r="K249" s="827"/>
      <c r="L249" s="827"/>
      <c r="M249" s="827"/>
      <c r="N249" s="827"/>
      <c r="O249" s="827"/>
      <c r="P249" s="827"/>
      <c r="Q249" s="827"/>
      <c r="S249" s="827"/>
      <c r="W249" s="842"/>
      <c r="X249" s="21"/>
    </row>
    <row r="250" spans="1:26" ht="15" customHeight="1">
      <c r="A250" s="372"/>
      <c r="B250" s="868"/>
      <c r="C250" s="679"/>
      <c r="D250" s="772"/>
      <c r="E250" s="944"/>
      <c r="F250" s="817"/>
      <c r="G250" s="817"/>
      <c r="H250" s="271"/>
      <c r="I250" s="827"/>
      <c r="J250" s="827"/>
      <c r="K250" s="827"/>
      <c r="L250" s="827"/>
      <c r="M250" s="827"/>
      <c r="N250" s="827"/>
      <c r="O250" s="827"/>
      <c r="S250" s="827"/>
    </row>
    <row r="251" spans="1:26" ht="15.75" thickBot="1">
      <c r="A251" s="372"/>
      <c r="B251" s="868"/>
      <c r="C251" s="825" t="s">
        <v>190</v>
      </c>
      <c r="D251" s="628"/>
      <c r="E251" s="944"/>
      <c r="F251" s="763">
        <v>407.6</v>
      </c>
      <c r="G251" s="764">
        <v>429.50999999999993</v>
      </c>
      <c r="H251" s="674"/>
      <c r="I251" s="827"/>
      <c r="J251" s="827"/>
      <c r="K251" s="827"/>
      <c r="L251" s="827"/>
      <c r="M251" s="827"/>
      <c r="N251" s="827"/>
      <c r="O251" s="827"/>
      <c r="P251" s="827"/>
      <c r="Q251" s="827"/>
      <c r="S251" s="827"/>
      <c r="W251" s="766"/>
      <c r="X251" s="888"/>
      <c r="Y251" s="766"/>
      <c r="Z251" s="888"/>
    </row>
    <row r="252" spans="1:26" ht="15.75" customHeight="1" thickTop="1">
      <c r="A252" s="372"/>
      <c r="B252" s="868"/>
      <c r="C252" s="679"/>
      <c r="D252" s="772"/>
      <c r="E252" s="944"/>
      <c r="F252" s="674"/>
      <c r="H252" s="36"/>
      <c r="I252" s="827"/>
      <c r="J252" s="827"/>
      <c r="K252" s="827"/>
      <c r="L252" s="827"/>
      <c r="M252" s="827"/>
      <c r="N252" s="827"/>
      <c r="O252" s="827"/>
      <c r="P252" s="827"/>
      <c r="Q252" s="827"/>
      <c r="S252" s="827"/>
    </row>
    <row r="253" spans="1:26" ht="15" customHeight="1">
      <c r="A253" s="372"/>
      <c r="B253" s="868">
        <v>13</v>
      </c>
      <c r="C253" s="895" t="s">
        <v>433</v>
      </c>
      <c r="D253" s="895"/>
      <c r="E253" s="622"/>
      <c r="F253" s="674"/>
      <c r="H253" s="36"/>
      <c r="I253" s="827"/>
      <c r="J253" s="827"/>
      <c r="K253" s="827"/>
      <c r="L253" s="827"/>
      <c r="M253" s="827"/>
      <c r="N253" s="827"/>
      <c r="O253" s="827"/>
      <c r="P253" s="827"/>
      <c r="Q253" s="827"/>
      <c r="S253" s="827"/>
    </row>
    <row r="254" spans="1:26" ht="15" customHeight="1">
      <c r="A254" s="372"/>
      <c r="B254" s="868"/>
      <c r="C254" s="1031"/>
      <c r="D254" s="1031"/>
      <c r="E254" s="622"/>
      <c r="F254" s="674"/>
      <c r="G254" s="503" t="s">
        <v>166</v>
      </c>
      <c r="H254" s="36"/>
      <c r="I254" s="1032"/>
      <c r="J254" s="827"/>
      <c r="K254" s="827"/>
      <c r="L254" s="827"/>
      <c r="M254" s="827"/>
      <c r="N254" s="827"/>
      <c r="O254" s="827"/>
      <c r="P254" s="827"/>
      <c r="Q254" s="827"/>
      <c r="S254" s="827"/>
      <c r="U254" s="415"/>
      <c r="V254" s="340"/>
    </row>
    <row r="255" spans="1:26" ht="41.1" customHeight="1">
      <c r="A255" s="372"/>
      <c r="B255" s="871"/>
      <c r="C255" s="902"/>
      <c r="D255" s="1016"/>
      <c r="E255" s="1017"/>
      <c r="F255" s="875" t="s">
        <v>4</v>
      </c>
      <c r="G255" s="876" t="s">
        <v>5</v>
      </c>
      <c r="H255" s="906"/>
      <c r="I255" s="827"/>
      <c r="J255" s="827"/>
      <c r="K255" s="827"/>
      <c r="L255" s="827"/>
      <c r="M255" s="827"/>
      <c r="N255" s="827"/>
      <c r="O255" s="827"/>
      <c r="P255" s="827"/>
      <c r="Q255" s="827"/>
      <c r="S255" s="827"/>
      <c r="U255" s="415"/>
      <c r="V255" s="340"/>
    </row>
    <row r="256" spans="1:26" ht="15" customHeight="1">
      <c r="A256" s="372"/>
      <c r="B256" s="868" t="s">
        <v>108</v>
      </c>
      <c r="C256" s="945" t="s">
        <v>434</v>
      </c>
      <c r="D256" s="851"/>
      <c r="E256" s="840"/>
      <c r="F256" s="671"/>
      <c r="H256" s="906"/>
      <c r="I256" s="827"/>
      <c r="J256" s="827"/>
      <c r="K256" s="827"/>
      <c r="L256" s="827"/>
      <c r="M256" s="827"/>
      <c r="N256" s="827"/>
      <c r="O256" s="827"/>
      <c r="P256" s="827"/>
      <c r="Q256" s="827"/>
      <c r="S256" s="827"/>
      <c r="U256" s="415"/>
      <c r="V256" s="340"/>
    </row>
    <row r="257" spans="1:21" s="340" customFormat="1" ht="28.5">
      <c r="A257" s="814"/>
      <c r="B257" s="868"/>
      <c r="C257" s="894" t="s">
        <v>435</v>
      </c>
      <c r="D257" s="851"/>
      <c r="E257" s="840"/>
      <c r="F257" s="671">
        <v>0</v>
      </c>
      <c r="G257" s="276">
        <v>0</v>
      </c>
      <c r="H257" s="906"/>
      <c r="I257" s="827"/>
      <c r="J257" s="827"/>
      <c r="K257" s="827"/>
      <c r="L257" s="827"/>
      <c r="M257" s="827"/>
      <c r="N257" s="827"/>
      <c r="O257" s="827"/>
      <c r="P257" s="827"/>
      <c r="Q257" s="827"/>
      <c r="R257" s="828"/>
      <c r="S257" s="827"/>
      <c r="T257" s="828"/>
      <c r="U257" s="415"/>
    </row>
    <row r="258" spans="1:21" s="340" customFormat="1" ht="15" customHeight="1">
      <c r="A258" s="814"/>
      <c r="B258" s="868"/>
      <c r="C258" s="679" t="s">
        <v>436</v>
      </c>
      <c r="D258" s="851"/>
      <c r="E258" s="840"/>
      <c r="F258" s="671"/>
      <c r="G258" s="276"/>
      <c r="H258" s="906"/>
      <c r="I258" s="827"/>
      <c r="J258" s="827"/>
      <c r="K258" s="827"/>
      <c r="L258" s="827"/>
      <c r="M258" s="827"/>
      <c r="N258" s="827"/>
      <c r="O258" s="827"/>
      <c r="P258" s="827"/>
      <c r="Q258" s="827"/>
      <c r="R258" s="828"/>
      <c r="S258" s="827"/>
      <c r="T258" s="828"/>
      <c r="U258" s="415"/>
    </row>
    <row r="259" spans="1:21" s="340" customFormat="1" ht="33" customHeight="1">
      <c r="A259" s="1033"/>
      <c r="B259" s="868"/>
      <c r="C259" s="894" t="s">
        <v>437</v>
      </c>
      <c r="D259" s="772"/>
      <c r="E259" s="840"/>
      <c r="F259" s="671">
        <v>6926.4</v>
      </c>
      <c r="G259" s="276">
        <v>23362.04</v>
      </c>
      <c r="H259" s="906"/>
      <c r="I259" s="827"/>
      <c r="J259" s="827"/>
      <c r="K259" s="827"/>
      <c r="L259" s="827"/>
      <c r="M259" s="827"/>
      <c r="N259" s="827"/>
      <c r="O259" s="827"/>
      <c r="P259" s="827"/>
      <c r="Q259" s="827"/>
      <c r="R259" s="828"/>
      <c r="S259" s="827"/>
      <c r="T259" s="828"/>
      <c r="U259" s="415"/>
    </row>
    <row r="260" spans="1:21" s="340" customFormat="1" ht="15" customHeight="1">
      <c r="A260" s="1034"/>
      <c r="B260" s="868"/>
      <c r="C260" s="679"/>
      <c r="D260" s="772"/>
      <c r="E260" s="840"/>
      <c r="F260" s="905"/>
      <c r="G260" s="245"/>
      <c r="H260" s="906"/>
      <c r="I260" s="827"/>
      <c r="J260" s="827"/>
      <c r="K260" s="827"/>
      <c r="L260" s="827"/>
      <c r="M260" s="827"/>
      <c r="N260" s="827"/>
      <c r="O260" s="827"/>
      <c r="P260" s="827"/>
      <c r="Q260" s="827"/>
      <c r="R260" s="828"/>
      <c r="S260" s="827"/>
      <c r="T260" s="828"/>
      <c r="U260" s="415"/>
    </row>
    <row r="261" spans="1:21" s="340" customFormat="1" ht="15" customHeight="1">
      <c r="A261" s="814"/>
      <c r="B261" s="868" t="s">
        <v>110</v>
      </c>
      <c r="C261" s="945" t="s">
        <v>438</v>
      </c>
      <c r="D261" s="772"/>
      <c r="E261" s="622"/>
      <c r="F261" s="1022"/>
      <c r="G261" s="276"/>
      <c r="H261" s="1020"/>
      <c r="I261" s="827"/>
      <c r="J261" s="827"/>
      <c r="K261" s="827"/>
      <c r="L261" s="827"/>
      <c r="M261" s="827"/>
      <c r="N261" s="827"/>
      <c r="O261" s="827"/>
      <c r="P261" s="827"/>
      <c r="Q261" s="827"/>
      <c r="R261" s="828"/>
      <c r="S261" s="827"/>
      <c r="T261" s="828"/>
      <c r="U261" s="415"/>
    </row>
    <row r="262" spans="1:21" s="340" customFormat="1" ht="28.5">
      <c r="A262" s="814"/>
      <c r="B262" s="868"/>
      <c r="C262" s="894" t="s">
        <v>435</v>
      </c>
      <c r="D262" s="772"/>
      <c r="E262" s="622"/>
      <c r="F262" s="671">
        <v>0</v>
      </c>
      <c r="G262" s="276">
        <v>0</v>
      </c>
      <c r="H262" s="10"/>
      <c r="I262" s="827"/>
      <c r="J262" s="827"/>
      <c r="K262" s="827"/>
      <c r="L262" s="827"/>
      <c r="M262" s="827"/>
      <c r="N262" s="827"/>
      <c r="O262" s="827"/>
      <c r="P262" s="827"/>
      <c r="Q262" s="827"/>
      <c r="R262" s="828"/>
      <c r="S262" s="827"/>
      <c r="T262" s="828"/>
      <c r="U262" s="415"/>
    </row>
    <row r="263" spans="1:21" s="340" customFormat="1" ht="15" customHeight="1">
      <c r="A263" s="846"/>
      <c r="B263" s="868"/>
      <c r="C263" s="679" t="s">
        <v>436</v>
      </c>
      <c r="D263" s="772"/>
      <c r="E263" s="622"/>
      <c r="F263" s="671"/>
      <c r="G263" s="276"/>
      <c r="H263" s="10"/>
      <c r="I263" s="827"/>
      <c r="J263" s="827"/>
      <c r="K263" s="827"/>
      <c r="L263" s="827"/>
      <c r="M263" s="827"/>
      <c r="N263" s="827"/>
      <c r="O263" s="827"/>
      <c r="P263" s="827"/>
      <c r="Q263" s="827"/>
      <c r="R263" s="828"/>
      <c r="S263" s="827"/>
      <c r="T263" s="828"/>
      <c r="U263" s="415"/>
    </row>
    <row r="264" spans="1:21" s="340" customFormat="1" ht="28.5">
      <c r="A264" s="846"/>
      <c r="B264" s="868"/>
      <c r="C264" s="894" t="s">
        <v>437</v>
      </c>
      <c r="D264" s="772"/>
      <c r="E264" s="622"/>
      <c r="F264" s="671">
        <v>0</v>
      </c>
      <c r="G264" s="276">
        <v>0</v>
      </c>
      <c r="H264" s="10"/>
      <c r="I264" s="827"/>
      <c r="J264" s="827"/>
      <c r="K264" s="827"/>
      <c r="L264" s="827"/>
      <c r="M264" s="827"/>
      <c r="N264" s="827"/>
      <c r="O264" s="827"/>
      <c r="P264" s="827"/>
      <c r="Q264" s="827"/>
      <c r="R264" s="828"/>
      <c r="S264" s="827"/>
      <c r="T264" s="828"/>
      <c r="U264" s="415"/>
    </row>
    <row r="265" spans="1:21" s="340" customFormat="1" ht="15" customHeight="1">
      <c r="A265" s="846"/>
      <c r="B265" s="868"/>
      <c r="C265" s="679"/>
      <c r="D265" s="772"/>
      <c r="E265" s="622"/>
      <c r="F265" s="671"/>
      <c r="G265" s="276"/>
      <c r="H265" s="10"/>
      <c r="I265" s="827"/>
      <c r="J265" s="827"/>
      <c r="K265" s="827"/>
      <c r="L265" s="827"/>
      <c r="M265" s="827"/>
      <c r="N265" s="827"/>
      <c r="O265" s="827"/>
      <c r="P265" s="827"/>
      <c r="Q265" s="827"/>
      <c r="R265" s="828"/>
      <c r="S265" s="827"/>
      <c r="T265" s="828"/>
      <c r="U265" s="415"/>
    </row>
    <row r="266" spans="1:21" s="340" customFormat="1" ht="15" thickBot="1">
      <c r="A266" s="846"/>
      <c r="B266" s="868"/>
      <c r="C266" s="825" t="s">
        <v>190</v>
      </c>
      <c r="D266" s="628"/>
      <c r="E266" s="622"/>
      <c r="F266" s="763">
        <v>6926.4</v>
      </c>
      <c r="G266" s="764">
        <v>23362.04</v>
      </c>
      <c r="H266" s="36"/>
      <c r="I266" s="827"/>
      <c r="J266" s="827"/>
      <c r="K266" s="827"/>
      <c r="L266" s="827"/>
      <c r="M266" s="827"/>
      <c r="N266" s="827"/>
      <c r="O266" s="827"/>
      <c r="P266" s="827"/>
      <c r="Q266" s="827"/>
      <c r="R266" s="828"/>
      <c r="S266" s="827"/>
      <c r="T266" s="828"/>
      <c r="U266" s="415"/>
    </row>
    <row r="267" spans="1:21" s="340" customFormat="1" ht="15.75" customHeight="1" thickTop="1">
      <c r="A267" s="1035"/>
      <c r="B267" s="868"/>
      <c r="C267" s="825"/>
      <c r="D267" s="628"/>
      <c r="E267" s="622"/>
      <c r="F267" s="674"/>
      <c r="G267" s="245"/>
      <c r="H267" s="36"/>
      <c r="I267" s="827"/>
      <c r="J267" s="827"/>
      <c r="K267" s="827"/>
      <c r="L267" s="827"/>
      <c r="M267" s="827"/>
      <c r="N267" s="827"/>
      <c r="O267" s="827"/>
      <c r="P267" s="827"/>
      <c r="Q267" s="827"/>
      <c r="R267" s="828"/>
      <c r="S267" s="827"/>
      <c r="T267" s="828"/>
      <c r="U267" s="415"/>
    </row>
    <row r="268" spans="1:21" s="340" customFormat="1" ht="15" customHeight="1">
      <c r="A268" s="1035"/>
      <c r="B268" s="868"/>
      <c r="C268" s="825"/>
      <c r="D268" s="628"/>
      <c r="E268" s="622"/>
      <c r="F268" s="674"/>
      <c r="G268" s="245"/>
      <c r="H268" s="36"/>
      <c r="I268" s="827"/>
      <c r="J268" s="827"/>
      <c r="K268" s="827"/>
      <c r="L268" s="827"/>
      <c r="M268" s="827"/>
      <c r="N268" s="827"/>
      <c r="O268" s="827"/>
      <c r="P268" s="827"/>
      <c r="Q268" s="827"/>
      <c r="R268" s="828"/>
      <c r="S268" s="827"/>
      <c r="T268" s="828"/>
      <c r="U268" s="415"/>
    </row>
    <row r="269" spans="1:21" s="340" customFormat="1" ht="15" customHeight="1">
      <c r="A269" s="1035"/>
      <c r="B269" s="1036">
        <v>14</v>
      </c>
      <c r="C269" s="1037" t="s">
        <v>439</v>
      </c>
      <c r="D269" s="628"/>
      <c r="E269" s="622"/>
      <c r="F269" s="674"/>
      <c r="G269" s="245"/>
      <c r="H269" s="36"/>
      <c r="I269" s="827"/>
      <c r="J269" s="827"/>
      <c r="K269" s="827"/>
      <c r="L269" s="827"/>
      <c r="M269" s="827"/>
      <c r="N269" s="827"/>
      <c r="O269" s="827"/>
      <c r="P269" s="827"/>
      <c r="Q269" s="827"/>
      <c r="R269" s="828"/>
      <c r="S269" s="827"/>
      <c r="T269" s="828"/>
      <c r="U269" s="415"/>
    </row>
    <row r="270" spans="1:21" s="340" customFormat="1" ht="15" customHeight="1">
      <c r="A270" s="372"/>
      <c r="B270" s="868"/>
      <c r="C270" s="1031"/>
      <c r="D270" s="1031"/>
      <c r="E270" s="622"/>
      <c r="F270" s="674"/>
      <c r="G270" s="503" t="s">
        <v>166</v>
      </c>
      <c r="H270" s="36"/>
      <c r="I270" s="827"/>
      <c r="J270" s="827"/>
      <c r="K270" s="827"/>
      <c r="L270" s="827"/>
      <c r="M270" s="827"/>
      <c r="N270" s="827"/>
      <c r="O270" s="827"/>
      <c r="P270" s="827"/>
      <c r="Q270" s="827"/>
      <c r="R270" s="828"/>
      <c r="S270" s="827"/>
      <c r="T270" s="828"/>
      <c r="U270" s="415"/>
    </row>
    <row r="271" spans="1:21" s="340" customFormat="1" ht="41.1" customHeight="1">
      <c r="A271" s="372"/>
      <c r="B271" s="871"/>
      <c r="C271" s="902"/>
      <c r="D271" s="1016"/>
      <c r="E271" s="1017"/>
      <c r="F271" s="875" t="s">
        <v>4</v>
      </c>
      <c r="G271" s="876" t="s">
        <v>5</v>
      </c>
      <c r="H271" s="906"/>
      <c r="I271" s="827"/>
      <c r="J271" s="827"/>
      <c r="K271" s="827"/>
      <c r="L271" s="827"/>
      <c r="M271" s="827"/>
      <c r="N271" s="827"/>
      <c r="O271" s="827"/>
      <c r="P271" s="827"/>
      <c r="Q271" s="827"/>
      <c r="R271" s="828"/>
      <c r="S271" s="827"/>
      <c r="T271" s="828"/>
      <c r="U271" s="415"/>
    </row>
    <row r="272" spans="1:21" s="340" customFormat="1" ht="15" customHeight="1">
      <c r="A272" s="1035"/>
      <c r="B272" s="868"/>
      <c r="C272" s="825"/>
      <c r="D272" s="628"/>
      <c r="E272" s="622"/>
      <c r="F272" s="674"/>
      <c r="G272" s="245"/>
      <c r="H272" s="36"/>
      <c r="I272" s="827"/>
      <c r="J272" s="827"/>
      <c r="K272" s="827"/>
      <c r="L272" s="827"/>
      <c r="M272" s="827"/>
      <c r="N272" s="827"/>
      <c r="O272" s="827"/>
      <c r="P272" s="827"/>
      <c r="Q272" s="827"/>
      <c r="R272" s="828"/>
      <c r="S272" s="827"/>
      <c r="T272" s="828"/>
      <c r="U272" s="415"/>
    </row>
    <row r="273" spans="1:26" ht="15" customHeight="1">
      <c r="A273" s="1035"/>
      <c r="B273" s="661" t="s">
        <v>322</v>
      </c>
      <c r="C273" s="628" t="s">
        <v>376</v>
      </c>
      <c r="D273" s="628"/>
      <c r="E273" s="622"/>
      <c r="F273" s="674"/>
      <c r="G273" s="245"/>
      <c r="H273" s="36"/>
      <c r="I273" s="827"/>
      <c r="J273" s="827"/>
      <c r="K273" s="827"/>
      <c r="L273" s="827"/>
      <c r="M273" s="827"/>
      <c r="N273" s="827"/>
      <c r="O273" s="827"/>
      <c r="P273" s="827"/>
      <c r="Q273" s="827"/>
      <c r="S273" s="827"/>
      <c r="U273" s="415"/>
      <c r="V273" s="340"/>
    </row>
    <row r="274" spans="1:26" ht="15" customHeight="1">
      <c r="A274" s="1035"/>
      <c r="B274" s="661"/>
      <c r="C274" s="628" t="s">
        <v>440</v>
      </c>
      <c r="D274" s="628"/>
      <c r="E274" s="622"/>
      <c r="F274" s="674"/>
      <c r="G274" s="245"/>
      <c r="H274" s="36"/>
      <c r="I274" s="827"/>
      <c r="J274" s="827"/>
      <c r="K274" s="827"/>
      <c r="L274" s="827"/>
      <c r="M274" s="827"/>
      <c r="N274" s="827"/>
      <c r="O274" s="827"/>
      <c r="P274" s="827"/>
      <c r="Q274" s="827"/>
      <c r="S274" s="827"/>
      <c r="U274" s="415"/>
      <c r="V274" s="340"/>
    </row>
    <row r="275" spans="1:26" ht="15" customHeight="1">
      <c r="A275" s="372"/>
      <c r="B275" s="793" t="s">
        <v>35</v>
      </c>
      <c r="C275" s="772" t="s">
        <v>441</v>
      </c>
      <c r="D275" s="628"/>
      <c r="E275" s="622"/>
      <c r="F275" s="674">
        <v>14975.3</v>
      </c>
      <c r="G275" s="245">
        <v>4473.0200000000004</v>
      </c>
      <c r="H275" s="36"/>
      <c r="I275" s="827"/>
      <c r="J275" s="827"/>
      <c r="K275" s="827"/>
      <c r="L275" s="827"/>
      <c r="M275" s="827"/>
      <c r="N275" s="827"/>
      <c r="O275" s="827"/>
      <c r="P275" s="827"/>
      <c r="Q275" s="827"/>
      <c r="S275" s="827"/>
      <c r="U275" s="415"/>
      <c r="V275" s="340"/>
    </row>
    <row r="276" spans="1:26" ht="15" customHeight="1">
      <c r="A276" s="1035"/>
      <c r="B276" s="868"/>
      <c r="C276" s="772" t="s">
        <v>442</v>
      </c>
      <c r="D276" s="628"/>
      <c r="E276" s="622"/>
      <c r="F276" s="674"/>
      <c r="G276" s="245"/>
      <c r="H276" s="36"/>
      <c r="I276" s="827"/>
      <c r="J276" s="827"/>
      <c r="K276" s="827"/>
      <c r="L276" s="827"/>
      <c r="M276" s="827"/>
      <c r="N276" s="827"/>
      <c r="O276" s="827"/>
      <c r="P276" s="827"/>
      <c r="Q276" s="827"/>
      <c r="S276" s="827"/>
      <c r="U276" s="415"/>
      <c r="V276" s="340"/>
    </row>
    <row r="277" spans="1:26" ht="15" customHeight="1">
      <c r="A277" s="1035"/>
      <c r="B277" s="868"/>
      <c r="C277" s="772"/>
      <c r="D277" s="628"/>
      <c r="E277" s="622"/>
      <c r="F277" s="674"/>
      <c r="G277" s="245"/>
      <c r="H277" s="36"/>
      <c r="I277" s="827"/>
      <c r="J277" s="827"/>
      <c r="K277" s="827"/>
      <c r="L277" s="827"/>
      <c r="M277" s="827"/>
      <c r="N277" s="827"/>
      <c r="O277" s="827"/>
      <c r="P277" s="827"/>
      <c r="Q277" s="827"/>
      <c r="S277" s="827"/>
      <c r="U277" s="415"/>
      <c r="V277" s="340"/>
    </row>
    <row r="278" spans="1:26">
      <c r="A278" s="998"/>
      <c r="B278" s="661" t="s">
        <v>395</v>
      </c>
      <c r="C278" s="832" t="s">
        <v>323</v>
      </c>
      <c r="D278" s="936"/>
      <c r="E278" s="1007"/>
      <c r="F278" s="914">
        <v>0</v>
      </c>
      <c r="G278" s="245">
        <v>0</v>
      </c>
      <c r="H278" s="153"/>
      <c r="I278" s="36"/>
      <c r="J278" s="36"/>
      <c r="K278" s="36"/>
      <c r="L278" s="36"/>
      <c r="M278" s="36"/>
      <c r="N278" s="36"/>
      <c r="O278" s="36"/>
      <c r="P278" s="36"/>
      <c r="Q278" s="36"/>
      <c r="R278" s="359"/>
      <c r="S278" s="359"/>
      <c r="T278" s="360"/>
      <c r="U278" s="415"/>
      <c r="V278" s="340"/>
      <c r="W278" s="1009"/>
      <c r="X278" s="1010"/>
      <c r="Y278" s="1009"/>
      <c r="Z278" s="1010"/>
    </row>
    <row r="279" spans="1:26">
      <c r="A279" s="998"/>
      <c r="B279" s="661"/>
      <c r="C279" s="938"/>
      <c r="D279" s="936"/>
      <c r="E279" s="1007"/>
      <c r="F279" s="914"/>
      <c r="G279" s="245"/>
      <c r="H279" s="153"/>
      <c r="I279" s="36"/>
      <c r="J279" s="36"/>
      <c r="K279" s="36"/>
      <c r="L279" s="36"/>
      <c r="M279" s="36"/>
      <c r="N279" s="36"/>
      <c r="O279" s="36"/>
      <c r="P279" s="36"/>
      <c r="Q279" s="36"/>
      <c r="R279" s="359"/>
      <c r="S279" s="359"/>
      <c r="T279" s="360"/>
      <c r="U279" s="415"/>
      <c r="V279" s="340"/>
      <c r="W279" s="1009"/>
      <c r="X279" s="1010"/>
      <c r="Y279" s="1009"/>
      <c r="Z279" s="1010"/>
    </row>
    <row r="280" spans="1:26">
      <c r="A280" s="998"/>
      <c r="B280" s="661" t="s">
        <v>397</v>
      </c>
      <c r="C280" s="907" t="s">
        <v>443</v>
      </c>
      <c r="D280" s="936"/>
      <c r="E280" s="1007"/>
      <c r="F280" s="914">
        <v>0</v>
      </c>
      <c r="G280" s="245">
        <v>0</v>
      </c>
      <c r="H280" s="153"/>
      <c r="I280" s="36"/>
      <c r="J280" s="36"/>
      <c r="K280" s="36"/>
      <c r="L280" s="36"/>
      <c r="M280" s="36"/>
      <c r="N280" s="36"/>
      <c r="O280" s="36"/>
      <c r="P280" s="36"/>
      <c r="Q280" s="36"/>
      <c r="R280" s="359"/>
      <c r="S280" s="359"/>
      <c r="T280" s="360"/>
      <c r="U280" s="415"/>
      <c r="V280" s="340"/>
      <c r="W280" s="1009"/>
      <c r="X280" s="1010"/>
      <c r="Y280" s="1009"/>
      <c r="Z280" s="1010"/>
    </row>
    <row r="281" spans="1:26" ht="15" customHeight="1">
      <c r="A281" s="1035"/>
      <c r="B281" s="868"/>
      <c r="C281" s="772"/>
      <c r="D281" s="628"/>
      <c r="E281" s="622"/>
      <c r="F281" s="674"/>
      <c r="G281" s="245"/>
      <c r="H281" s="36"/>
      <c r="I281" s="827"/>
      <c r="J281" s="827"/>
      <c r="K281" s="827"/>
      <c r="L281" s="827"/>
      <c r="M281" s="827"/>
      <c r="N281" s="827"/>
      <c r="O281" s="827"/>
      <c r="P281" s="827"/>
      <c r="Q281" s="827"/>
      <c r="S281" s="827"/>
      <c r="U281" s="415"/>
      <c r="V281" s="340"/>
    </row>
    <row r="282" spans="1:26" ht="15" thickBot="1">
      <c r="A282" s="1035"/>
      <c r="B282" s="868"/>
      <c r="C282" s="938" t="s">
        <v>190</v>
      </c>
      <c r="D282" s="628"/>
      <c r="E282" s="622"/>
      <c r="F282" s="763">
        <v>14975.3</v>
      </c>
      <c r="G282" s="764">
        <v>4473.0200000000004</v>
      </c>
      <c r="H282" s="36"/>
      <c r="I282" s="827"/>
      <c r="J282" s="827"/>
      <c r="K282" s="827"/>
      <c r="L282" s="827"/>
      <c r="M282" s="827"/>
      <c r="N282" s="827"/>
      <c r="O282" s="827"/>
      <c r="P282" s="827"/>
      <c r="Q282" s="827"/>
      <c r="S282" s="827"/>
      <c r="U282" s="415"/>
      <c r="V282" s="340"/>
    </row>
    <row r="283" spans="1:26" ht="15" thickTop="1">
      <c r="A283" s="1035"/>
      <c r="B283" s="868"/>
      <c r="C283" s="938"/>
      <c r="D283" s="628"/>
      <c r="E283" s="622"/>
      <c r="F283" s="674"/>
      <c r="G283" s="245"/>
      <c r="H283" s="36"/>
      <c r="I283" s="827"/>
      <c r="J283" s="827"/>
      <c r="K283" s="827"/>
      <c r="L283" s="827"/>
      <c r="M283" s="827"/>
      <c r="N283" s="827"/>
      <c r="O283" s="827"/>
      <c r="P283" s="827"/>
      <c r="Q283" s="827"/>
      <c r="S283" s="827"/>
      <c r="U283" s="415"/>
      <c r="V283" s="340"/>
    </row>
    <row r="284" spans="1:26">
      <c r="A284" s="1035"/>
      <c r="B284" s="868"/>
      <c r="C284" s="975" t="s">
        <v>444</v>
      </c>
      <c r="D284" s="628"/>
      <c r="E284" s="622"/>
      <c r="F284" s="674"/>
      <c r="G284" s="245"/>
      <c r="H284" s="36"/>
      <c r="I284" s="827"/>
      <c r="J284" s="827"/>
      <c r="K284" s="827"/>
      <c r="L284" s="827"/>
      <c r="M284" s="827"/>
      <c r="N284" s="827"/>
      <c r="O284" s="827"/>
      <c r="P284" s="827"/>
      <c r="Q284" s="827"/>
      <c r="S284" s="827"/>
      <c r="U284" s="415"/>
      <c r="V284" s="340"/>
    </row>
    <row r="285" spans="1:26">
      <c r="A285" s="1035"/>
      <c r="B285" s="868"/>
      <c r="C285" s="628" t="s">
        <v>445</v>
      </c>
      <c r="D285" s="628"/>
      <c r="E285" s="622"/>
      <c r="F285" s="674"/>
      <c r="G285" s="245"/>
      <c r="H285" s="36"/>
      <c r="I285" s="827"/>
      <c r="J285" s="827"/>
      <c r="K285" s="827"/>
      <c r="L285" s="827"/>
      <c r="M285" s="827"/>
      <c r="N285" s="827"/>
      <c r="O285" s="827"/>
      <c r="P285" s="827"/>
      <c r="Q285" s="827"/>
      <c r="S285" s="827"/>
      <c r="U285" s="415"/>
      <c r="V285" s="340"/>
    </row>
    <row r="286" spans="1:26">
      <c r="A286" s="1035"/>
      <c r="B286" s="868"/>
      <c r="C286" s="778" t="s">
        <v>446</v>
      </c>
      <c r="D286" s="628"/>
      <c r="E286" s="622"/>
      <c r="F286" s="674">
        <v>14975.3</v>
      </c>
      <c r="G286" s="245">
        <v>4473.0200000000004</v>
      </c>
      <c r="H286" s="36"/>
      <c r="I286" s="827"/>
      <c r="J286" s="827"/>
      <c r="K286" s="827"/>
      <c r="L286" s="827"/>
      <c r="M286" s="827"/>
      <c r="N286" s="827"/>
      <c r="O286" s="827"/>
      <c r="P286" s="827"/>
      <c r="Q286" s="827"/>
      <c r="S286" s="827"/>
      <c r="U286" s="415"/>
      <c r="V286" s="340"/>
    </row>
    <row r="287" spans="1:26">
      <c r="A287" s="1035"/>
      <c r="B287" s="868"/>
      <c r="C287" s="778" t="s">
        <v>447</v>
      </c>
      <c r="D287" s="628"/>
      <c r="E287" s="622"/>
      <c r="F287" s="674" t="s">
        <v>448</v>
      </c>
      <c r="G287" s="245" t="s">
        <v>449</v>
      </c>
      <c r="H287" s="36"/>
      <c r="I287" s="827"/>
      <c r="J287" s="827"/>
      <c r="K287" s="827"/>
      <c r="L287" s="827"/>
      <c r="M287" s="827"/>
      <c r="N287" s="827"/>
      <c r="O287" s="827"/>
      <c r="P287" s="827"/>
      <c r="Q287" s="827"/>
      <c r="S287" s="827"/>
      <c r="U287" s="415"/>
      <c r="V287" s="340"/>
    </row>
    <row r="288" spans="1:26">
      <c r="A288" s="1035"/>
      <c r="B288" s="868"/>
      <c r="C288" s="778" t="s">
        <v>450</v>
      </c>
      <c r="D288" s="628"/>
      <c r="E288" s="622"/>
      <c r="F288" s="674" t="s">
        <v>451</v>
      </c>
      <c r="G288" s="245" t="s">
        <v>452</v>
      </c>
      <c r="H288" s="36"/>
      <c r="I288" s="827"/>
      <c r="J288" s="827"/>
      <c r="K288" s="827"/>
      <c r="L288" s="827"/>
      <c r="M288" s="827"/>
      <c r="N288" s="827"/>
      <c r="O288" s="827"/>
      <c r="P288" s="827"/>
      <c r="Q288" s="827"/>
      <c r="S288" s="827"/>
      <c r="U288" s="415"/>
      <c r="V288" s="340"/>
    </row>
    <row r="289" spans="1:26" ht="15.75" customHeight="1">
      <c r="A289" s="1035"/>
      <c r="B289" s="868"/>
      <c r="C289" s="778" t="s">
        <v>453</v>
      </c>
      <c r="D289" s="628"/>
      <c r="E289" s="622"/>
      <c r="F289" s="674" t="s">
        <v>454</v>
      </c>
      <c r="G289" s="245" t="s">
        <v>454</v>
      </c>
      <c r="H289" s="36"/>
      <c r="I289" s="827"/>
      <c r="J289" s="827"/>
      <c r="K289" s="827"/>
      <c r="L289" s="827"/>
      <c r="M289" s="827"/>
      <c r="N289" s="827"/>
      <c r="O289" s="827"/>
      <c r="P289" s="827"/>
      <c r="Q289" s="827"/>
      <c r="S289" s="827"/>
      <c r="U289" s="415"/>
      <c r="V289" s="340"/>
    </row>
    <row r="290" spans="1:26" ht="15" customHeight="1">
      <c r="A290" s="1035"/>
      <c r="B290" s="868"/>
      <c r="C290" s="825"/>
      <c r="D290" s="628"/>
      <c r="E290" s="622"/>
      <c r="F290" s="674"/>
      <c r="G290" s="245"/>
      <c r="H290" s="36"/>
      <c r="I290" s="827"/>
      <c r="J290" s="827"/>
      <c r="K290" s="827"/>
      <c r="L290" s="827"/>
      <c r="M290" s="827"/>
      <c r="N290" s="827"/>
      <c r="O290" s="827"/>
      <c r="P290" s="827"/>
      <c r="Q290" s="827"/>
      <c r="S290" s="827"/>
      <c r="U290" s="415"/>
      <c r="V290" s="340"/>
    </row>
    <row r="291" spans="1:26" ht="15" customHeight="1">
      <c r="A291" s="1035"/>
      <c r="B291" s="1036">
        <v>15</v>
      </c>
      <c r="C291" s="1038" t="s">
        <v>455</v>
      </c>
      <c r="D291" s="628"/>
      <c r="E291" s="622"/>
      <c r="F291" s="674"/>
      <c r="G291" s="245"/>
      <c r="H291" s="36"/>
      <c r="I291" s="827"/>
      <c r="J291" s="827"/>
      <c r="K291" s="827"/>
      <c r="L291" s="827"/>
      <c r="M291" s="827"/>
      <c r="N291" s="827"/>
      <c r="O291" s="827"/>
      <c r="P291" s="827"/>
      <c r="Q291" s="827"/>
      <c r="S291" s="827"/>
      <c r="U291" s="415"/>
      <c r="V291" s="340"/>
    </row>
    <row r="292" spans="1:26" ht="15" customHeight="1">
      <c r="A292" s="372"/>
      <c r="B292" s="868"/>
      <c r="C292" s="1031"/>
      <c r="D292" s="1031"/>
      <c r="E292" s="622"/>
      <c r="F292" s="674"/>
      <c r="G292" s="503" t="s">
        <v>166</v>
      </c>
      <c r="H292" s="36"/>
      <c r="I292" s="827"/>
      <c r="J292" s="827"/>
      <c r="K292" s="827"/>
      <c r="L292" s="827"/>
      <c r="M292" s="827"/>
      <c r="N292" s="827"/>
      <c r="O292" s="827"/>
      <c r="P292" s="827"/>
      <c r="Q292" s="827"/>
      <c r="S292" s="827"/>
      <c r="U292" s="415"/>
      <c r="V292" s="340"/>
    </row>
    <row r="293" spans="1:26" ht="41.1" customHeight="1">
      <c r="A293" s="372"/>
      <c r="B293" s="871"/>
      <c r="C293" s="902"/>
      <c r="D293" s="1016"/>
      <c r="E293" s="1017"/>
      <c r="F293" s="875" t="s">
        <v>4</v>
      </c>
      <c r="G293" s="876" t="s">
        <v>5</v>
      </c>
      <c r="H293" s="906"/>
      <c r="I293" s="827"/>
      <c r="J293" s="827"/>
      <c r="K293" s="827"/>
      <c r="L293" s="827"/>
      <c r="M293" s="827"/>
      <c r="N293" s="827"/>
      <c r="O293" s="827"/>
      <c r="P293" s="827"/>
      <c r="Q293" s="827"/>
      <c r="S293" s="827"/>
      <c r="U293" s="415"/>
      <c r="V293" s="340"/>
    </row>
    <row r="294" spans="1:26" ht="15" customHeight="1">
      <c r="A294" s="1035"/>
      <c r="B294" s="868"/>
      <c r="C294" s="825"/>
      <c r="D294" s="628"/>
      <c r="E294" s="622"/>
      <c r="F294" s="674"/>
      <c r="G294" s="245"/>
      <c r="H294" s="36"/>
      <c r="I294" s="827"/>
      <c r="J294" s="827"/>
      <c r="K294" s="827"/>
      <c r="L294" s="827"/>
      <c r="M294" s="827"/>
      <c r="N294" s="827"/>
      <c r="O294" s="827"/>
      <c r="P294" s="827"/>
      <c r="Q294" s="827"/>
      <c r="S294" s="827"/>
      <c r="U294" s="415"/>
      <c r="V294" s="340"/>
    </row>
    <row r="295" spans="1:26" ht="15" customHeight="1">
      <c r="A295" s="1035"/>
      <c r="B295" s="661" t="s">
        <v>322</v>
      </c>
      <c r="C295" s="628" t="s">
        <v>376</v>
      </c>
      <c r="D295" s="628"/>
      <c r="E295" s="622"/>
      <c r="F295" s="674"/>
      <c r="G295" s="245"/>
      <c r="H295" s="36"/>
      <c r="I295" s="827"/>
      <c r="J295" s="827"/>
      <c r="K295" s="827"/>
      <c r="L295" s="827"/>
      <c r="M295" s="827"/>
      <c r="N295" s="827"/>
      <c r="O295" s="827"/>
      <c r="P295" s="827"/>
      <c r="Q295" s="827"/>
      <c r="S295" s="827"/>
      <c r="U295" s="415"/>
      <c r="V295" s="340"/>
    </row>
    <row r="296" spans="1:26" ht="15" customHeight="1">
      <c r="A296" s="1035"/>
      <c r="B296" s="793" t="s">
        <v>35</v>
      </c>
      <c r="C296" s="1039" t="s">
        <v>456</v>
      </c>
      <c r="D296" s="628"/>
      <c r="E296" s="622"/>
      <c r="F296" s="674"/>
      <c r="G296" s="245"/>
      <c r="H296" s="36"/>
      <c r="I296" s="827"/>
      <c r="J296" s="827"/>
      <c r="K296" s="827"/>
      <c r="L296" s="827"/>
      <c r="M296" s="827"/>
      <c r="N296" s="827"/>
      <c r="O296" s="827"/>
      <c r="P296" s="827"/>
      <c r="Q296" s="827"/>
      <c r="S296" s="827"/>
      <c r="U296" s="415"/>
      <c r="V296" s="340"/>
    </row>
    <row r="297" spans="1:26" ht="15" customHeight="1">
      <c r="A297" s="1035"/>
      <c r="B297" s="868"/>
      <c r="C297" s="679" t="s">
        <v>457</v>
      </c>
      <c r="D297" s="628"/>
      <c r="E297" s="622"/>
      <c r="F297" s="674">
        <v>0</v>
      </c>
      <c r="G297" s="245">
        <v>0</v>
      </c>
      <c r="H297" s="36"/>
      <c r="I297" s="827"/>
      <c r="J297" s="827"/>
      <c r="K297" s="827"/>
      <c r="L297" s="827"/>
      <c r="M297" s="827"/>
      <c r="N297" s="827"/>
      <c r="O297" s="827"/>
      <c r="P297" s="827"/>
      <c r="Q297" s="827"/>
      <c r="S297" s="827"/>
      <c r="U297" s="415"/>
      <c r="V297" s="340"/>
    </row>
    <row r="298" spans="1:26" ht="45" customHeight="1">
      <c r="A298" s="857"/>
      <c r="B298" s="868"/>
      <c r="C298" s="1040" t="s">
        <v>458</v>
      </c>
      <c r="D298" s="628"/>
      <c r="E298" s="622"/>
      <c r="H298" s="36"/>
      <c r="I298" s="827"/>
      <c r="J298" s="827"/>
      <c r="K298" s="827"/>
      <c r="L298" s="827"/>
      <c r="M298" s="827"/>
      <c r="N298" s="827"/>
      <c r="O298" s="827"/>
      <c r="P298" s="827"/>
      <c r="Q298" s="827"/>
      <c r="S298" s="827"/>
      <c r="U298" s="415"/>
      <c r="V298" s="340"/>
      <c r="Y298" s="340"/>
      <c r="Z298" s="340"/>
    </row>
    <row r="299" spans="1:26" ht="15" customHeight="1">
      <c r="A299" s="372"/>
      <c r="B299" s="1030" t="s">
        <v>459</v>
      </c>
      <c r="C299" s="1041" t="s">
        <v>460</v>
      </c>
      <c r="D299" s="851"/>
      <c r="E299" s="840"/>
      <c r="F299" s="671">
        <v>0</v>
      </c>
      <c r="G299" s="276">
        <v>0</v>
      </c>
      <c r="H299" s="1020"/>
      <c r="I299" s="827"/>
      <c r="J299" s="827"/>
      <c r="K299" s="827"/>
      <c r="L299" s="827"/>
      <c r="M299" s="827"/>
      <c r="N299" s="827"/>
      <c r="O299" s="827"/>
      <c r="P299" s="827"/>
      <c r="Q299" s="827"/>
      <c r="S299" s="827"/>
      <c r="U299" s="415"/>
      <c r="V299" s="340"/>
      <c r="W299" s="842"/>
      <c r="X299" s="21"/>
      <c r="Y299" s="340"/>
      <c r="Z299" s="340"/>
    </row>
    <row r="300" spans="1:26" ht="15" customHeight="1">
      <c r="B300" s="868"/>
      <c r="C300" s="825"/>
      <c r="D300" s="628"/>
      <c r="E300" s="622"/>
      <c r="F300" s="244"/>
      <c r="G300" s="198"/>
      <c r="H300" s="36"/>
      <c r="I300" s="827"/>
      <c r="J300" s="827"/>
      <c r="K300" s="827"/>
      <c r="L300" s="827"/>
      <c r="M300" s="827"/>
      <c r="N300" s="827"/>
      <c r="O300" s="827"/>
      <c r="P300" s="827"/>
      <c r="Q300" s="827"/>
      <c r="S300" s="827"/>
      <c r="U300" s="415"/>
      <c r="V300" s="340"/>
      <c r="Y300" s="340"/>
      <c r="Z300" s="340"/>
    </row>
    <row r="301" spans="1:26" ht="15.75" customHeight="1" thickBot="1">
      <c r="A301" s="1035"/>
      <c r="B301" s="868"/>
      <c r="C301" s="825"/>
      <c r="D301" s="628"/>
      <c r="E301" s="622"/>
      <c r="F301" s="763">
        <v>0</v>
      </c>
      <c r="G301" s="764">
        <v>0</v>
      </c>
      <c r="H301" s="36"/>
      <c r="I301" s="827"/>
      <c r="J301" s="827"/>
      <c r="K301" s="827"/>
      <c r="L301" s="827"/>
      <c r="M301" s="827"/>
      <c r="N301" s="827"/>
      <c r="O301" s="827"/>
      <c r="P301" s="827"/>
      <c r="Q301" s="827"/>
      <c r="S301" s="827"/>
      <c r="U301" s="415"/>
      <c r="V301" s="340"/>
      <c r="Y301" s="340"/>
      <c r="Z301" s="340"/>
    </row>
    <row r="302" spans="1:26" ht="15.75" customHeight="1" thickTop="1">
      <c r="A302" s="1035"/>
      <c r="B302" s="868"/>
      <c r="C302" s="825"/>
      <c r="D302" s="628"/>
      <c r="E302" s="622"/>
      <c r="F302" s="674"/>
      <c r="G302" s="245"/>
      <c r="H302" s="36"/>
      <c r="I302" s="827"/>
      <c r="J302" s="827"/>
      <c r="K302" s="827"/>
      <c r="L302" s="827"/>
      <c r="M302" s="827"/>
      <c r="N302" s="827"/>
      <c r="O302" s="827"/>
      <c r="P302" s="827"/>
      <c r="Q302" s="827"/>
      <c r="S302" s="827"/>
      <c r="U302" s="415"/>
      <c r="V302" s="340"/>
      <c r="Y302" s="340"/>
      <c r="Z302" s="340"/>
    </row>
    <row r="303" spans="1:26" ht="15.75" customHeight="1">
      <c r="A303" s="1035"/>
      <c r="B303" s="868"/>
      <c r="C303" s="825"/>
      <c r="D303" s="628"/>
      <c r="E303" s="622"/>
      <c r="F303" s="674"/>
      <c r="G303" s="245"/>
      <c r="H303" s="36"/>
      <c r="I303" s="827"/>
      <c r="J303" s="827"/>
      <c r="K303" s="827"/>
      <c r="L303" s="827"/>
      <c r="M303" s="827"/>
      <c r="N303" s="827"/>
      <c r="O303" s="827"/>
      <c r="P303" s="827"/>
      <c r="Q303" s="827"/>
      <c r="S303" s="827"/>
      <c r="U303" s="415"/>
      <c r="V303" s="340"/>
      <c r="Y303" s="340"/>
      <c r="Z303" s="340"/>
    </row>
    <row r="304" spans="1:26" ht="15" customHeight="1">
      <c r="A304" s="1035"/>
      <c r="B304" s="1036">
        <v>16</v>
      </c>
      <c r="C304" s="1038" t="s">
        <v>461</v>
      </c>
      <c r="D304" s="628"/>
      <c r="E304" s="622"/>
      <c r="F304" s="674"/>
      <c r="G304" s="245"/>
      <c r="H304" s="36"/>
      <c r="I304" s="827"/>
      <c r="J304" s="827"/>
      <c r="K304" s="827"/>
      <c r="L304" s="827"/>
      <c r="M304" s="827"/>
      <c r="N304" s="827"/>
      <c r="O304" s="827"/>
      <c r="P304" s="827"/>
      <c r="Q304" s="827"/>
      <c r="S304" s="827"/>
      <c r="U304" s="415"/>
      <c r="V304" s="340"/>
      <c r="Y304" s="340"/>
      <c r="Z304" s="340"/>
    </row>
    <row r="305" spans="1:26" ht="15" customHeight="1">
      <c r="A305" s="372"/>
      <c r="B305" s="868"/>
      <c r="C305" s="1031"/>
      <c r="D305" s="1031"/>
      <c r="E305" s="622"/>
      <c r="F305" s="674"/>
      <c r="G305" s="503" t="s">
        <v>166</v>
      </c>
      <c r="H305" s="36"/>
      <c r="I305" s="827"/>
      <c r="J305" s="827"/>
      <c r="K305" s="827"/>
      <c r="L305" s="827"/>
      <c r="M305" s="827"/>
      <c r="N305" s="827"/>
      <c r="O305" s="827"/>
      <c r="P305" s="827"/>
      <c r="Q305" s="827"/>
      <c r="S305" s="827"/>
      <c r="U305" s="415"/>
      <c r="V305" s="340"/>
      <c r="Y305" s="340"/>
      <c r="Z305" s="340"/>
    </row>
    <row r="306" spans="1:26" ht="41.1" customHeight="1">
      <c r="A306" s="372"/>
      <c r="B306" s="871"/>
      <c r="C306" s="902"/>
      <c r="D306" s="1016"/>
      <c r="E306" s="1017"/>
      <c r="F306" s="875" t="s">
        <v>4</v>
      </c>
      <c r="G306" s="876" t="s">
        <v>5</v>
      </c>
      <c r="H306" s="906"/>
      <c r="I306" s="827"/>
      <c r="J306" s="827"/>
      <c r="K306" s="827"/>
      <c r="L306" s="827"/>
      <c r="M306" s="827"/>
      <c r="N306" s="827"/>
      <c r="O306" s="827"/>
      <c r="P306" s="827"/>
      <c r="Q306" s="827"/>
      <c r="S306" s="827"/>
      <c r="U306" s="415"/>
      <c r="V306" s="340"/>
      <c r="Y306" s="340"/>
      <c r="Z306" s="340"/>
    </row>
    <row r="307" spans="1:26" ht="15" customHeight="1">
      <c r="A307" s="372"/>
      <c r="B307" s="868"/>
      <c r="C307" s="850"/>
      <c r="D307" s="851"/>
      <c r="E307" s="840"/>
      <c r="F307" s="905"/>
      <c r="G307" s="906"/>
      <c r="H307" s="906"/>
      <c r="I307" s="827"/>
      <c r="J307" s="827"/>
      <c r="K307" s="827"/>
      <c r="L307" s="827"/>
      <c r="M307" s="827"/>
      <c r="N307" s="827"/>
      <c r="O307" s="827"/>
      <c r="P307" s="827"/>
      <c r="Q307" s="827"/>
      <c r="S307" s="827"/>
      <c r="U307" s="415"/>
      <c r="V307" s="340"/>
      <c r="Y307" s="340"/>
      <c r="Z307" s="340"/>
    </row>
    <row r="308" spans="1:26" ht="15" customHeight="1">
      <c r="A308" s="372"/>
      <c r="B308" s="661" t="s">
        <v>322</v>
      </c>
      <c r="C308" s="628" t="s">
        <v>376</v>
      </c>
      <c r="D308" s="851"/>
      <c r="E308" s="840"/>
      <c r="F308" s="905"/>
      <c r="G308" s="906"/>
      <c r="H308" s="906"/>
      <c r="I308" s="827"/>
      <c r="J308" s="827"/>
      <c r="K308" s="827"/>
      <c r="L308" s="827"/>
      <c r="M308" s="827"/>
      <c r="N308" s="827"/>
      <c r="O308" s="827"/>
      <c r="P308" s="827"/>
      <c r="Q308" s="827"/>
      <c r="S308" s="827"/>
      <c r="U308" s="415"/>
      <c r="V308" s="340"/>
      <c r="Y308" s="340"/>
      <c r="Z308" s="340"/>
    </row>
    <row r="309" spans="1:26" ht="15" customHeight="1">
      <c r="A309" s="372"/>
      <c r="B309" s="793" t="s">
        <v>35</v>
      </c>
      <c r="C309" s="1042" t="s">
        <v>462</v>
      </c>
      <c r="D309" s="851"/>
      <c r="E309" s="840"/>
      <c r="F309" s="914">
        <v>22.3</v>
      </c>
      <c r="G309" s="271">
        <v>45.330000000000005</v>
      </c>
      <c r="H309" s="906"/>
      <c r="I309" s="827"/>
      <c r="J309" s="827"/>
      <c r="K309" s="827"/>
      <c r="L309" s="827"/>
      <c r="M309" s="827"/>
      <c r="N309" s="827"/>
      <c r="O309" s="827"/>
      <c r="P309" s="827"/>
      <c r="Q309" s="827"/>
      <c r="S309" s="827"/>
      <c r="U309" s="415"/>
      <c r="V309" s="340"/>
      <c r="Y309" s="340"/>
      <c r="Z309" s="340"/>
    </row>
    <row r="310" spans="1:26" ht="15" customHeight="1">
      <c r="A310" s="372"/>
      <c r="B310" s="868"/>
      <c r="C310" s="628"/>
      <c r="D310" s="628"/>
      <c r="E310" s="622"/>
      <c r="F310" s="674"/>
      <c r="G310" s="245"/>
      <c r="H310" s="36"/>
      <c r="I310" s="827"/>
      <c r="J310" s="827"/>
      <c r="K310" s="827"/>
      <c r="L310" s="827"/>
      <c r="M310" s="827"/>
      <c r="N310" s="827"/>
      <c r="O310" s="827"/>
      <c r="P310" s="827"/>
      <c r="Q310" s="827"/>
      <c r="S310" s="827"/>
      <c r="U310" s="415"/>
      <c r="V310" s="340"/>
    </row>
    <row r="311" spans="1:26" ht="15" thickBot="1">
      <c r="A311" s="1035"/>
      <c r="B311" s="868"/>
      <c r="C311" s="938" t="s">
        <v>190</v>
      </c>
      <c r="D311" s="628"/>
      <c r="E311" s="622"/>
      <c r="F311" s="763">
        <v>22.3</v>
      </c>
      <c r="G311" s="764">
        <v>45.330000000000005</v>
      </c>
      <c r="H311" s="36"/>
      <c r="I311" s="827"/>
      <c r="J311" s="827"/>
      <c r="K311" s="827"/>
      <c r="L311" s="827"/>
      <c r="M311" s="827"/>
      <c r="N311" s="827"/>
      <c r="O311" s="827"/>
      <c r="P311" s="827"/>
      <c r="Q311" s="827"/>
      <c r="S311" s="827"/>
      <c r="U311" s="415"/>
      <c r="V311" s="340"/>
    </row>
    <row r="312" spans="1:26" ht="15" customHeight="1" thickTop="1">
      <c r="A312" s="372"/>
      <c r="B312" s="868"/>
      <c r="C312" s="825"/>
      <c r="D312" s="628"/>
      <c r="E312" s="622"/>
      <c r="F312" s="674"/>
      <c r="H312" s="36"/>
      <c r="I312" s="827"/>
      <c r="J312" s="827"/>
      <c r="K312" s="827"/>
      <c r="L312" s="827"/>
      <c r="M312" s="827"/>
      <c r="N312" s="827"/>
      <c r="O312" s="827"/>
      <c r="P312" s="827"/>
      <c r="Q312" s="827"/>
      <c r="S312" s="827"/>
      <c r="U312" s="415"/>
      <c r="V312" s="340"/>
    </row>
    <row r="313" spans="1:26" ht="15" customHeight="1">
      <c r="A313" s="1035"/>
      <c r="B313" s="868">
        <v>17</v>
      </c>
      <c r="C313" s="895" t="s">
        <v>463</v>
      </c>
      <c r="D313" s="895"/>
      <c r="E313" s="622"/>
      <c r="F313" s="674"/>
      <c r="H313" s="36"/>
      <c r="I313" s="827"/>
      <c r="J313" s="827"/>
      <c r="K313" s="827"/>
      <c r="L313" s="827"/>
      <c r="M313" s="827"/>
      <c r="N313" s="827"/>
      <c r="O313" s="827"/>
      <c r="P313" s="827"/>
      <c r="Q313" s="827"/>
      <c r="S313" s="827"/>
      <c r="U313" s="415"/>
      <c r="V313" s="340"/>
    </row>
    <row r="314" spans="1:26" ht="15" customHeight="1">
      <c r="A314" s="1035"/>
      <c r="B314" s="868"/>
      <c r="C314" s="1031"/>
      <c r="D314" s="1031"/>
      <c r="E314" s="622"/>
      <c r="F314" s="674"/>
      <c r="H314" s="36"/>
      <c r="I314" s="827"/>
      <c r="J314" s="827"/>
      <c r="K314" s="827"/>
      <c r="L314" s="827"/>
      <c r="M314" s="827"/>
      <c r="N314" s="827"/>
      <c r="O314" s="827"/>
      <c r="P314" s="827"/>
      <c r="Q314" s="827"/>
      <c r="S314" s="827"/>
      <c r="U314" s="415"/>
      <c r="V314" s="340"/>
    </row>
    <row r="315" spans="1:26" ht="15" customHeight="1">
      <c r="A315" s="1035"/>
      <c r="B315" s="868"/>
      <c r="C315" s="825"/>
      <c r="D315" s="628"/>
      <c r="E315" s="622"/>
      <c r="F315" s="674"/>
      <c r="G315" s="503" t="s">
        <v>166</v>
      </c>
      <c r="H315" s="503"/>
      <c r="I315" s="827"/>
      <c r="J315" s="827"/>
      <c r="K315" s="827"/>
      <c r="L315" s="827"/>
      <c r="M315" s="827"/>
      <c r="N315" s="827"/>
      <c r="O315" s="827"/>
      <c r="P315" s="827"/>
      <c r="Q315" s="827"/>
      <c r="S315" s="827"/>
      <c r="U315" s="415"/>
      <c r="V315" s="340"/>
    </row>
    <row r="316" spans="1:26" ht="41.1" customHeight="1">
      <c r="A316" s="1035"/>
      <c r="B316" s="871"/>
      <c r="C316" s="902"/>
      <c r="D316" s="1016"/>
      <c r="E316" s="1017"/>
      <c r="F316" s="875" t="s">
        <v>4</v>
      </c>
      <c r="G316" s="876" t="s">
        <v>5</v>
      </c>
      <c r="H316" s="906"/>
      <c r="I316" s="827"/>
      <c r="J316" s="827"/>
      <c r="K316" s="827"/>
      <c r="L316" s="827"/>
      <c r="M316" s="827"/>
      <c r="N316" s="827"/>
      <c r="O316" s="827"/>
      <c r="P316" s="827"/>
      <c r="Q316" s="827"/>
      <c r="S316" s="827"/>
      <c r="U316" s="415"/>
      <c r="V316" s="340"/>
    </row>
    <row r="317" spans="1:26" ht="15" customHeight="1">
      <c r="B317" s="868"/>
      <c r="C317" s="1043"/>
      <c r="D317" s="851"/>
      <c r="E317" s="840"/>
      <c r="F317" s="905"/>
      <c r="H317" s="906"/>
      <c r="I317" s="827"/>
      <c r="J317" s="827"/>
      <c r="K317" s="827"/>
      <c r="L317" s="827"/>
      <c r="M317" s="827"/>
      <c r="N317" s="827"/>
      <c r="O317" s="827"/>
      <c r="P317" s="827"/>
      <c r="Q317" s="827"/>
      <c r="S317" s="827"/>
      <c r="U317" s="415"/>
      <c r="V317" s="340"/>
      <c r="W317" s="842"/>
      <c r="X317" s="21"/>
    </row>
    <row r="318" spans="1:26" ht="15" customHeight="1">
      <c r="B318" s="1030" t="s">
        <v>426</v>
      </c>
      <c r="C318" s="1044" t="s">
        <v>464</v>
      </c>
      <c r="D318" s="851"/>
      <c r="E318" s="840"/>
      <c r="F318" s="914">
        <v>2681.8</v>
      </c>
      <c r="G318" s="276">
        <v>2283.5</v>
      </c>
      <c r="H318" s="906"/>
      <c r="I318" s="827"/>
      <c r="J318" s="827"/>
      <c r="K318" s="827"/>
      <c r="L318" s="827"/>
      <c r="M318" s="827"/>
      <c r="N318" s="827"/>
      <c r="O318" s="827"/>
      <c r="P318" s="827"/>
      <c r="Q318" s="827"/>
      <c r="S318" s="827"/>
      <c r="U318" s="415"/>
      <c r="V318" s="340"/>
      <c r="W318" s="842"/>
      <c r="X318" s="21"/>
    </row>
    <row r="319" spans="1:26" ht="15" customHeight="1">
      <c r="B319" s="1030"/>
      <c r="C319" s="1044"/>
      <c r="D319" s="851"/>
      <c r="E319" s="840"/>
      <c r="F319" s="914"/>
      <c r="H319" s="906"/>
      <c r="I319" s="827"/>
      <c r="J319" s="827"/>
      <c r="K319" s="827"/>
      <c r="L319" s="827"/>
      <c r="M319" s="827"/>
      <c r="N319" s="827"/>
      <c r="O319" s="827"/>
      <c r="P319" s="827"/>
      <c r="Q319" s="827"/>
      <c r="S319" s="827"/>
      <c r="U319" s="415"/>
      <c r="V319" s="340"/>
      <c r="W319" s="842"/>
      <c r="X319" s="21"/>
    </row>
    <row r="320" spans="1:26">
      <c r="B320" s="1030" t="s">
        <v>459</v>
      </c>
      <c r="C320" s="1044" t="s">
        <v>306</v>
      </c>
      <c r="F320" s="914">
        <v>1.1000000000000001</v>
      </c>
      <c r="G320" s="1045">
        <v>0</v>
      </c>
      <c r="H320" s="1013"/>
      <c r="I320" s="1013"/>
      <c r="J320" s="1013"/>
      <c r="K320" s="1013"/>
      <c r="L320" s="1013"/>
      <c r="M320" s="1013"/>
      <c r="N320" s="1013"/>
      <c r="O320" s="36"/>
      <c r="P320" s="36"/>
      <c r="Q320" s="359"/>
      <c r="R320" s="359"/>
      <c r="S320" s="360"/>
      <c r="T320" s="830"/>
      <c r="U320" s="831"/>
      <c r="V320" s="842"/>
      <c r="W320" s="842"/>
      <c r="X320" s="21"/>
      <c r="Y320" s="21"/>
      <c r="Z320" s="21"/>
    </row>
    <row r="321" spans="1:26" ht="15" customHeight="1">
      <c r="B321" s="868"/>
      <c r="C321" s="1043"/>
      <c r="D321" s="851"/>
      <c r="E321" s="840"/>
      <c r="F321" s="905"/>
      <c r="H321" s="906"/>
      <c r="I321" s="827"/>
      <c r="J321" s="827"/>
      <c r="K321" s="827"/>
      <c r="L321" s="827"/>
      <c r="M321" s="827"/>
      <c r="N321" s="827"/>
      <c r="O321" s="827"/>
      <c r="P321" s="827"/>
      <c r="Q321" s="827"/>
      <c r="S321" s="827"/>
      <c r="U321" s="415"/>
      <c r="V321" s="340"/>
      <c r="W321" s="842"/>
      <c r="X321" s="21"/>
    </row>
    <row r="322" spans="1:26" ht="15" customHeight="1">
      <c r="A322" s="372"/>
      <c r="B322" s="1030" t="s">
        <v>465</v>
      </c>
      <c r="C322" s="1043" t="s">
        <v>283</v>
      </c>
      <c r="D322" s="772"/>
      <c r="E322" s="840"/>
      <c r="F322" s="671">
        <v>11.699999999999728</v>
      </c>
      <c r="G322" s="276">
        <v>1.3800000000001091</v>
      </c>
      <c r="H322" s="1020"/>
      <c r="I322" s="827"/>
      <c r="J322" s="827"/>
      <c r="K322" s="827"/>
      <c r="L322" s="827"/>
      <c r="M322" s="827"/>
      <c r="N322" s="827"/>
      <c r="O322" s="827"/>
      <c r="P322" s="827"/>
      <c r="Q322" s="827"/>
      <c r="S322" s="827"/>
      <c r="U322" s="415"/>
      <c r="V322" s="340"/>
      <c r="W322" s="842"/>
      <c r="X322" s="21"/>
    </row>
    <row r="323" spans="1:26" ht="15" customHeight="1">
      <c r="B323" s="868"/>
      <c r="C323" s="1043"/>
      <c r="D323" s="772"/>
      <c r="E323" s="840"/>
      <c r="F323" s="905"/>
      <c r="H323" s="906"/>
      <c r="I323" s="827"/>
      <c r="J323" s="827"/>
      <c r="K323" s="827"/>
      <c r="L323" s="827"/>
      <c r="M323" s="827"/>
      <c r="N323" s="827"/>
      <c r="O323" s="827"/>
      <c r="P323" s="827"/>
      <c r="Q323" s="827"/>
      <c r="S323" s="827"/>
      <c r="U323" s="415"/>
      <c r="V323" s="340"/>
      <c r="W323" s="842"/>
      <c r="X323" s="21"/>
    </row>
    <row r="324" spans="1:26" ht="15" thickBot="1">
      <c r="A324" s="372"/>
      <c r="B324" s="868"/>
      <c r="C324" s="825" t="s">
        <v>190</v>
      </c>
      <c r="D324" s="628"/>
      <c r="E324" s="622"/>
      <c r="F324" s="763">
        <v>2694.6</v>
      </c>
      <c r="G324" s="764">
        <v>2284.88</v>
      </c>
      <c r="H324" s="36"/>
      <c r="I324" s="827"/>
      <c r="J324" s="827"/>
      <c r="K324" s="827"/>
      <c r="L324" s="827"/>
      <c r="M324" s="827"/>
      <c r="N324" s="827"/>
      <c r="O324" s="827"/>
      <c r="P324" s="827"/>
      <c r="Q324" s="827"/>
      <c r="S324" s="827"/>
      <c r="U324" s="415"/>
      <c r="V324" s="340"/>
      <c r="W324" s="766"/>
      <c r="X324" s="888"/>
      <c r="Y324" s="766"/>
      <c r="Z324" s="888"/>
    </row>
    <row r="325" spans="1:26" ht="15.75" customHeight="1" thickTop="1">
      <c r="A325" s="372"/>
      <c r="B325" s="868"/>
      <c r="C325" s="825"/>
      <c r="D325" s="628"/>
      <c r="E325" s="622"/>
      <c r="F325" s="674"/>
      <c r="G325" s="245"/>
      <c r="H325" s="36"/>
      <c r="I325" s="827"/>
      <c r="J325" s="827"/>
      <c r="K325" s="827"/>
      <c r="L325" s="827"/>
      <c r="M325" s="827"/>
      <c r="N325" s="827"/>
      <c r="O325" s="827"/>
      <c r="P325" s="827"/>
      <c r="Q325" s="827"/>
      <c r="S325" s="827"/>
      <c r="U325" s="415"/>
      <c r="V325" s="340"/>
    </row>
    <row r="326" spans="1:26" ht="15" customHeight="1">
      <c r="A326" s="372"/>
      <c r="B326" s="868">
        <v>18</v>
      </c>
      <c r="C326" s="825" t="s">
        <v>466</v>
      </c>
      <c r="D326" s="825"/>
      <c r="E326" s="622"/>
      <c r="F326" s="671"/>
      <c r="H326" s="10"/>
      <c r="I326" s="827"/>
      <c r="J326" s="827"/>
      <c r="K326" s="827"/>
      <c r="L326" s="827"/>
      <c r="M326" s="827"/>
      <c r="N326" s="827"/>
      <c r="O326" s="827"/>
      <c r="P326" s="827"/>
      <c r="Q326" s="827"/>
      <c r="S326" s="827"/>
      <c r="U326" s="415"/>
      <c r="V326" s="340"/>
    </row>
    <row r="327" spans="1:26" ht="15" customHeight="1">
      <c r="A327" s="372"/>
      <c r="B327" s="868"/>
      <c r="C327" s="1023"/>
      <c r="D327" s="596"/>
      <c r="E327" s="622"/>
      <c r="F327" s="671"/>
      <c r="G327" s="503" t="s">
        <v>166</v>
      </c>
      <c r="H327" s="503"/>
      <c r="I327" s="1046"/>
      <c r="J327" s="1046"/>
      <c r="K327" s="1046"/>
      <c r="L327" s="1046"/>
      <c r="M327" s="1046"/>
      <c r="N327" s="1046"/>
      <c r="O327" s="1046"/>
      <c r="P327" s="1046"/>
      <c r="Q327" s="1046"/>
      <c r="S327" s="1046"/>
      <c r="U327" s="415"/>
      <c r="V327" s="340"/>
    </row>
    <row r="328" spans="1:26" ht="41.1" customHeight="1">
      <c r="A328" s="372"/>
      <c r="B328" s="871"/>
      <c r="C328" s="902"/>
      <c r="D328" s="1016"/>
      <c r="E328" s="1017"/>
      <c r="F328" s="875" t="s">
        <v>4</v>
      </c>
      <c r="G328" s="876" t="s">
        <v>5</v>
      </c>
      <c r="H328" s="906"/>
      <c r="I328" s="827"/>
      <c r="J328" s="827"/>
      <c r="K328" s="827"/>
      <c r="L328" s="827"/>
      <c r="M328" s="827"/>
      <c r="N328" s="827"/>
      <c r="O328" s="827"/>
      <c r="P328" s="827"/>
      <c r="Q328" s="827"/>
      <c r="S328" s="827"/>
      <c r="U328" s="415"/>
      <c r="V328" s="340"/>
    </row>
    <row r="329" spans="1:26" ht="15" customHeight="1">
      <c r="A329" s="372"/>
      <c r="B329" s="868"/>
      <c r="C329" s="679"/>
      <c r="D329" s="772"/>
      <c r="E329" s="622"/>
      <c r="F329" s="671"/>
      <c r="H329" s="10"/>
      <c r="I329" s="827"/>
      <c r="J329" s="827"/>
      <c r="K329" s="827"/>
      <c r="L329" s="827"/>
      <c r="M329" s="827"/>
      <c r="N329" s="827"/>
      <c r="O329" s="827"/>
      <c r="P329" s="827"/>
      <c r="Q329" s="827"/>
      <c r="S329" s="827"/>
      <c r="U329" s="415"/>
      <c r="V329" s="340"/>
    </row>
    <row r="330" spans="1:26" ht="15" customHeight="1">
      <c r="A330" s="1047"/>
      <c r="B330" s="1030" t="s">
        <v>426</v>
      </c>
      <c r="C330" s="1039" t="s">
        <v>467</v>
      </c>
      <c r="D330" s="1039"/>
      <c r="E330" s="622"/>
      <c r="F330" s="671"/>
      <c r="H330" s="10"/>
      <c r="I330" s="827"/>
      <c r="J330" s="827"/>
      <c r="K330" s="827"/>
      <c r="L330" s="827"/>
      <c r="M330" s="827"/>
      <c r="N330" s="827"/>
      <c r="O330" s="827"/>
      <c r="P330" s="827"/>
      <c r="Q330" s="827"/>
      <c r="S330" s="827"/>
      <c r="U330" s="415"/>
      <c r="V330" s="340"/>
    </row>
    <row r="331" spans="1:26" ht="15" customHeight="1">
      <c r="A331" s="946"/>
      <c r="B331" s="868"/>
      <c r="C331" s="1048" t="s">
        <v>468</v>
      </c>
      <c r="D331" s="1049"/>
      <c r="E331" s="622"/>
      <c r="F331" s="671">
        <v>706</v>
      </c>
      <c r="G331" s="276">
        <v>563.23</v>
      </c>
      <c r="H331" s="1020"/>
      <c r="I331" s="827"/>
      <c r="J331" s="827"/>
      <c r="K331" s="827"/>
      <c r="L331" s="827"/>
      <c r="M331" s="827"/>
      <c r="N331" s="827"/>
      <c r="O331" s="827"/>
      <c r="P331" s="827"/>
      <c r="Q331" s="827"/>
      <c r="S331" s="827"/>
      <c r="U331" s="415"/>
      <c r="V331" s="340"/>
      <c r="W331" s="842"/>
      <c r="X331" s="21"/>
      <c r="Y331" s="842"/>
      <c r="Z331" s="21"/>
    </row>
    <row r="332" spans="1:26" ht="15" customHeight="1">
      <c r="A332" s="846"/>
      <c r="B332" s="868"/>
      <c r="C332" s="1049" t="s">
        <v>469</v>
      </c>
      <c r="D332" s="1049"/>
      <c r="E332" s="622"/>
      <c r="F332" s="671">
        <v>122.70000000000005</v>
      </c>
      <c r="G332" s="276">
        <v>100.36999999999989</v>
      </c>
      <c r="H332" s="1020"/>
      <c r="I332" s="827"/>
      <c r="J332" s="827"/>
      <c r="K332" s="827"/>
      <c r="L332" s="827"/>
      <c r="M332" s="827"/>
      <c r="N332" s="827"/>
      <c r="O332" s="827"/>
      <c r="P332" s="827"/>
      <c r="Q332" s="827"/>
      <c r="S332" s="827"/>
      <c r="U332" s="415"/>
      <c r="V332" s="340"/>
      <c r="W332" s="842"/>
      <c r="X332" s="21"/>
      <c r="Y332" s="842"/>
      <c r="Z332" s="21"/>
    </row>
    <row r="333" spans="1:26" ht="15" customHeight="1">
      <c r="B333" s="868"/>
      <c r="C333" s="1048"/>
      <c r="D333" s="1049"/>
      <c r="E333" s="622"/>
      <c r="F333" s="671"/>
      <c r="H333" s="1020"/>
      <c r="I333" s="827"/>
      <c r="J333" s="827"/>
      <c r="K333" s="827"/>
      <c r="L333" s="827"/>
      <c r="M333" s="827"/>
      <c r="N333" s="827"/>
      <c r="O333" s="827"/>
      <c r="P333" s="827"/>
      <c r="Q333" s="827"/>
      <c r="S333" s="827"/>
      <c r="U333" s="415"/>
      <c r="V333" s="340"/>
      <c r="W333" s="842"/>
      <c r="X333" s="21"/>
      <c r="Y333" s="842"/>
      <c r="Z333" s="21"/>
    </row>
    <row r="334" spans="1:26" ht="15" thickBot="1">
      <c r="B334" s="868"/>
      <c r="C334" s="825" t="s">
        <v>190</v>
      </c>
      <c r="D334" s="628"/>
      <c r="E334" s="622"/>
      <c r="F334" s="763">
        <v>828.7</v>
      </c>
      <c r="G334" s="764">
        <v>663.59999999999991</v>
      </c>
      <c r="H334" s="36"/>
      <c r="I334" s="827"/>
      <c r="J334" s="827"/>
      <c r="K334" s="827"/>
      <c r="L334" s="827"/>
      <c r="M334" s="827"/>
      <c r="N334" s="827"/>
      <c r="O334" s="827"/>
      <c r="P334" s="827"/>
      <c r="Q334" s="827"/>
      <c r="S334" s="827"/>
      <c r="U334" s="415"/>
      <c r="V334" s="340"/>
      <c r="W334" s="766"/>
      <c r="X334" s="888"/>
      <c r="Y334" s="766"/>
      <c r="Z334" s="888"/>
    </row>
    <row r="335" spans="1:26" ht="15.75" customHeight="1" thickTop="1">
      <c r="A335" s="1050"/>
      <c r="B335" s="868"/>
      <c r="C335" s="825"/>
      <c r="D335" s="628"/>
      <c r="E335" s="622"/>
      <c r="F335" s="674"/>
      <c r="H335" s="36"/>
      <c r="I335" s="827"/>
      <c r="J335" s="827"/>
      <c r="K335" s="827"/>
      <c r="L335" s="827"/>
      <c r="M335" s="827"/>
      <c r="N335" s="827"/>
      <c r="O335" s="827"/>
      <c r="P335" s="827"/>
      <c r="Q335" s="827"/>
      <c r="S335" s="827"/>
      <c r="U335" s="415"/>
      <c r="V335" s="340"/>
    </row>
    <row r="336" spans="1:26" ht="15" customHeight="1">
      <c r="A336" s="372"/>
      <c r="B336" s="868">
        <v>19</v>
      </c>
      <c r="C336" s="895" t="s">
        <v>470</v>
      </c>
      <c r="D336" s="895"/>
      <c r="E336" s="622"/>
      <c r="F336" s="674"/>
      <c r="H336" s="36"/>
      <c r="I336" s="827"/>
      <c r="J336" s="827"/>
      <c r="K336" s="827"/>
      <c r="L336" s="827"/>
      <c r="M336" s="827"/>
      <c r="N336" s="827"/>
      <c r="O336" s="827"/>
      <c r="P336" s="827"/>
      <c r="Q336" s="827"/>
      <c r="S336" s="827"/>
      <c r="U336" s="415"/>
      <c r="V336" s="340"/>
    </row>
    <row r="337" spans="1:26" ht="15" customHeight="1">
      <c r="A337" s="372"/>
      <c r="B337" s="868"/>
      <c r="C337" s="825"/>
      <c r="D337" s="628"/>
      <c r="E337" s="622"/>
      <c r="F337" s="674"/>
      <c r="G337" s="503" t="s">
        <v>166</v>
      </c>
      <c r="H337" s="503"/>
      <c r="I337" s="827"/>
      <c r="J337" s="827"/>
      <c r="K337" s="827"/>
      <c r="L337" s="827"/>
      <c r="M337" s="827"/>
      <c r="N337" s="827"/>
      <c r="O337" s="827"/>
      <c r="P337" s="827"/>
      <c r="Q337" s="827"/>
      <c r="S337" s="827"/>
      <c r="U337" s="415"/>
      <c r="V337" s="340"/>
    </row>
    <row r="338" spans="1:26" ht="41.1" customHeight="1">
      <c r="A338" s="372"/>
      <c r="B338" s="871"/>
      <c r="C338" s="902"/>
      <c r="D338" s="1016"/>
      <c r="E338" s="1017"/>
      <c r="F338" s="875" t="s">
        <v>4</v>
      </c>
      <c r="G338" s="876" t="s">
        <v>5</v>
      </c>
      <c r="H338" s="906"/>
      <c r="I338" s="827"/>
      <c r="J338" s="827"/>
      <c r="K338" s="827"/>
      <c r="L338" s="827"/>
      <c r="M338" s="827"/>
      <c r="N338" s="827"/>
      <c r="O338" s="827"/>
      <c r="P338" s="827"/>
      <c r="Q338" s="827"/>
      <c r="S338" s="827"/>
      <c r="U338" s="415"/>
      <c r="V338" s="340"/>
    </row>
    <row r="339" spans="1:26" ht="15" customHeight="1">
      <c r="A339" s="372"/>
      <c r="B339" s="868"/>
      <c r="C339" s="850"/>
      <c r="D339" s="851"/>
      <c r="E339" s="840"/>
      <c r="F339" s="905"/>
      <c r="G339" s="245"/>
      <c r="H339" s="906"/>
      <c r="I339" s="827"/>
      <c r="J339" s="827"/>
      <c r="K339" s="827"/>
      <c r="L339" s="827"/>
      <c r="M339" s="827"/>
      <c r="N339" s="827"/>
      <c r="O339" s="827"/>
      <c r="P339" s="827"/>
      <c r="Q339" s="827"/>
      <c r="S339" s="827"/>
      <c r="U339" s="415"/>
      <c r="V339" s="340"/>
    </row>
    <row r="340" spans="1:26" ht="15" customHeight="1">
      <c r="A340" s="846"/>
      <c r="B340" s="1030" t="s">
        <v>8</v>
      </c>
      <c r="C340" s="850" t="s">
        <v>471</v>
      </c>
      <c r="D340" s="772"/>
      <c r="E340" s="869"/>
      <c r="F340" s="674"/>
      <c r="H340" s="1020"/>
      <c r="I340" s="827"/>
      <c r="J340" s="827"/>
      <c r="K340" s="827"/>
      <c r="L340" s="827"/>
      <c r="M340" s="827"/>
      <c r="N340" s="827"/>
      <c r="O340" s="827"/>
      <c r="P340" s="827"/>
      <c r="Q340" s="827"/>
      <c r="S340" s="827"/>
      <c r="U340" s="415"/>
      <c r="V340" s="340"/>
    </row>
    <row r="341" spans="1:26" ht="15" customHeight="1">
      <c r="A341" s="372"/>
      <c r="B341" s="1030"/>
      <c r="C341" s="679" t="s">
        <v>472</v>
      </c>
      <c r="D341" s="772"/>
      <c r="E341" s="869"/>
      <c r="F341" s="671">
        <v>264.60000000000002</v>
      </c>
      <c r="G341" s="276">
        <v>81.27000000000001</v>
      </c>
      <c r="H341" s="1020"/>
      <c r="I341" s="827"/>
      <c r="J341" s="827"/>
      <c r="K341" s="827"/>
      <c r="L341" s="827"/>
      <c r="M341" s="827"/>
      <c r="N341" s="827"/>
      <c r="O341" s="827"/>
      <c r="P341" s="827"/>
      <c r="Q341" s="827"/>
      <c r="S341" s="827"/>
      <c r="U341" s="415"/>
      <c r="V341" s="340"/>
      <c r="W341" s="842"/>
      <c r="X341" s="21"/>
      <c r="Y341" s="842"/>
      <c r="Z341" s="21"/>
    </row>
    <row r="342" spans="1:26" ht="15" customHeight="1">
      <c r="B342" s="1051"/>
      <c r="U342" s="415"/>
      <c r="V342" s="340"/>
      <c r="W342" s="842"/>
      <c r="X342" s="21"/>
      <c r="Y342" s="842"/>
      <c r="Z342" s="21"/>
    </row>
    <row r="343" spans="1:26" ht="15" customHeight="1">
      <c r="B343" s="1030" t="s">
        <v>10</v>
      </c>
      <c r="C343" s="679" t="s">
        <v>432</v>
      </c>
      <c r="D343" s="772"/>
      <c r="E343" s="622"/>
      <c r="F343" s="671"/>
      <c r="H343" s="10"/>
      <c r="I343" s="827"/>
      <c r="J343" s="827"/>
      <c r="K343" s="827"/>
      <c r="L343" s="827"/>
      <c r="M343" s="827"/>
      <c r="N343" s="827"/>
      <c r="O343" s="827"/>
      <c r="P343" s="827"/>
      <c r="Q343" s="827"/>
      <c r="S343" s="827"/>
      <c r="U343" s="415"/>
      <c r="V343" s="340"/>
      <c r="W343" s="842"/>
      <c r="X343" s="21"/>
      <c r="Y343" s="842"/>
      <c r="Z343" s="21"/>
    </row>
    <row r="344" spans="1:26" ht="15" customHeight="1">
      <c r="A344" s="846"/>
      <c r="B344" s="1030"/>
      <c r="C344" s="679" t="s">
        <v>473</v>
      </c>
      <c r="D344" s="772"/>
      <c r="E344" s="869"/>
      <c r="F344" s="674">
        <v>2568.8000000000002</v>
      </c>
      <c r="G344" s="276">
        <v>2610.2600000000002</v>
      </c>
      <c r="H344" s="1020"/>
      <c r="I344" s="827"/>
      <c r="J344" s="827"/>
      <c r="K344" s="827"/>
      <c r="L344" s="827"/>
      <c r="M344" s="827"/>
      <c r="N344" s="827"/>
      <c r="O344" s="827"/>
      <c r="P344" s="827"/>
      <c r="Q344" s="827"/>
      <c r="S344" s="827"/>
      <c r="U344" s="415"/>
      <c r="V344" s="340"/>
      <c r="W344" s="842"/>
      <c r="X344" s="21"/>
      <c r="Y344" s="842"/>
      <c r="Z344" s="21"/>
    </row>
    <row r="345" spans="1:26" ht="15" customHeight="1">
      <c r="A345" s="846"/>
      <c r="B345" s="1030"/>
      <c r="C345" s="679"/>
      <c r="D345" s="772"/>
      <c r="E345" s="869"/>
      <c r="F345" s="674"/>
      <c r="G345" s="245"/>
      <c r="H345" s="1020"/>
      <c r="I345" s="827"/>
      <c r="J345" s="827"/>
      <c r="K345" s="827"/>
      <c r="L345" s="827"/>
      <c r="M345" s="827"/>
      <c r="N345" s="827"/>
      <c r="O345" s="827"/>
      <c r="P345" s="827"/>
      <c r="Q345" s="827"/>
      <c r="S345" s="827"/>
      <c r="U345" s="415"/>
      <c r="V345" s="340"/>
      <c r="W345" s="698"/>
      <c r="X345" s="853"/>
      <c r="Y345" s="698"/>
      <c r="Z345" s="853"/>
    </row>
    <row r="346" spans="1:26" ht="15" customHeight="1">
      <c r="A346" s="372"/>
      <c r="B346" s="1030" t="s">
        <v>12</v>
      </c>
      <c r="C346" s="679" t="s">
        <v>283</v>
      </c>
      <c r="D346" s="772"/>
      <c r="E346" s="622"/>
      <c r="F346" s="1052"/>
      <c r="G346" s="271"/>
      <c r="H346" s="1053"/>
      <c r="I346" s="827"/>
      <c r="J346" s="827"/>
      <c r="K346" s="827"/>
      <c r="L346" s="827"/>
      <c r="M346" s="827"/>
      <c r="N346" s="827"/>
      <c r="O346" s="827"/>
      <c r="P346" s="827"/>
      <c r="Q346" s="827"/>
      <c r="S346" s="827"/>
      <c r="U346" s="415"/>
      <c r="V346" s="340"/>
    </row>
    <row r="347" spans="1:26" ht="15" customHeight="1">
      <c r="A347" s="846"/>
      <c r="B347" s="868"/>
      <c r="C347" s="679" t="s">
        <v>474</v>
      </c>
      <c r="D347" s="772"/>
      <c r="E347" s="869"/>
      <c r="F347" s="674">
        <v>710.5</v>
      </c>
      <c r="G347" s="276">
        <v>556.89999999999986</v>
      </c>
      <c r="H347" s="1020"/>
      <c r="I347" s="827"/>
      <c r="J347" s="827"/>
      <c r="K347" s="827"/>
      <c r="L347" s="827"/>
      <c r="M347" s="827"/>
      <c r="N347" s="827"/>
      <c r="O347" s="827"/>
      <c r="P347" s="827"/>
      <c r="Q347" s="827"/>
      <c r="S347" s="827"/>
      <c r="U347" s="415"/>
      <c r="V347" s="340"/>
      <c r="W347" s="842"/>
      <c r="X347" s="21"/>
      <c r="Y347" s="842"/>
      <c r="Z347" s="21"/>
    </row>
    <row r="348" spans="1:26" ht="15" customHeight="1">
      <c r="A348" s="846"/>
      <c r="B348" s="868"/>
      <c r="C348" s="679" t="s">
        <v>475</v>
      </c>
      <c r="D348" s="772"/>
      <c r="E348" s="869"/>
      <c r="F348" s="674">
        <v>1761.3</v>
      </c>
      <c r="G348" s="276">
        <v>2019.08</v>
      </c>
      <c r="H348" s="1020"/>
      <c r="I348" s="827"/>
      <c r="J348" s="827"/>
      <c r="K348" s="827"/>
      <c r="L348" s="827"/>
      <c r="M348" s="827"/>
      <c r="N348" s="827"/>
      <c r="O348" s="827"/>
      <c r="P348" s="827"/>
      <c r="Q348" s="827"/>
      <c r="S348" s="827"/>
      <c r="U348" s="415"/>
      <c r="V348" s="340"/>
      <c r="W348" s="842"/>
      <c r="X348" s="21"/>
      <c r="Y348" s="842"/>
      <c r="Z348" s="21"/>
    </row>
    <row r="349" spans="1:26" ht="15" customHeight="1">
      <c r="A349" s="846"/>
      <c r="B349" s="868"/>
      <c r="C349" s="679" t="s">
        <v>476</v>
      </c>
      <c r="D349" s="772"/>
      <c r="E349" s="869"/>
      <c r="F349" s="674">
        <v>5.8999999999999995</v>
      </c>
      <c r="G349" s="276">
        <v>18.310000000000002</v>
      </c>
      <c r="H349" s="1020"/>
      <c r="I349" s="827"/>
      <c r="J349" s="827"/>
      <c r="K349" s="827"/>
      <c r="L349" s="827"/>
      <c r="M349" s="827"/>
      <c r="N349" s="827"/>
      <c r="O349" s="827"/>
      <c r="P349" s="827"/>
      <c r="Q349" s="827"/>
      <c r="S349" s="827"/>
      <c r="U349" s="415"/>
      <c r="V349" s="340"/>
      <c r="W349" s="842"/>
      <c r="X349" s="21"/>
      <c r="Y349" s="842"/>
      <c r="Z349" s="21"/>
    </row>
    <row r="350" spans="1:26" ht="15" customHeight="1">
      <c r="A350" s="846"/>
      <c r="B350" s="868"/>
      <c r="C350" s="679"/>
      <c r="D350" s="772"/>
      <c r="E350" s="869"/>
      <c r="F350" s="695">
        <v>2477.7000000000003</v>
      </c>
      <c r="G350" s="252">
        <v>2594.2899999999995</v>
      </c>
      <c r="H350" s="1020"/>
      <c r="I350" s="827"/>
      <c r="J350" s="827"/>
      <c r="K350" s="827"/>
      <c r="L350" s="827"/>
      <c r="M350" s="827"/>
      <c r="N350" s="827"/>
      <c r="O350" s="827"/>
      <c r="P350" s="827"/>
      <c r="Q350" s="827"/>
      <c r="S350" s="827"/>
      <c r="U350" s="415"/>
      <c r="V350" s="340"/>
      <c r="W350" s="698"/>
      <c r="X350" s="853"/>
      <c r="Y350" s="698"/>
      <c r="Z350" s="853"/>
    </row>
    <row r="351" spans="1:26" ht="15" customHeight="1">
      <c r="A351" s="372"/>
      <c r="B351" s="868"/>
      <c r="C351" s="1023"/>
      <c r="D351" s="596"/>
      <c r="E351" s="622"/>
      <c r="F351" s="671"/>
      <c r="H351" s="10"/>
      <c r="I351" s="827"/>
      <c r="J351" s="827"/>
      <c r="K351" s="827"/>
      <c r="L351" s="827"/>
      <c r="M351" s="827"/>
      <c r="N351" s="827"/>
      <c r="O351" s="827"/>
      <c r="P351" s="827"/>
      <c r="Q351" s="827"/>
      <c r="S351" s="827"/>
      <c r="U351" s="415"/>
      <c r="V351" s="340"/>
    </row>
    <row r="352" spans="1:26" ht="15.75" thickBot="1">
      <c r="B352" s="868"/>
      <c r="C352" s="825" t="s">
        <v>190</v>
      </c>
      <c r="D352" s="825"/>
      <c r="E352" s="1054"/>
      <c r="F352" s="763">
        <v>5311.1</v>
      </c>
      <c r="G352" s="764">
        <v>5285.92</v>
      </c>
      <c r="H352" s="674"/>
      <c r="I352" s="827"/>
      <c r="J352" s="827"/>
      <c r="K352" s="827"/>
      <c r="L352" s="827"/>
      <c r="M352" s="827"/>
      <c r="N352" s="827"/>
      <c r="O352" s="827"/>
      <c r="P352" s="827"/>
      <c r="Q352" s="827"/>
      <c r="S352" s="827"/>
      <c r="U352" s="415"/>
      <c r="V352" s="340"/>
      <c r="W352" s="766"/>
      <c r="X352" s="888"/>
      <c r="Y352" s="766"/>
      <c r="Z352" s="888"/>
    </row>
    <row r="353" spans="1:26" ht="15.75" thickTop="1">
      <c r="B353" s="868"/>
      <c r="C353" s="825"/>
      <c r="D353" s="825"/>
      <c r="E353" s="1054"/>
      <c r="F353" s="674"/>
      <c r="G353" s="245"/>
      <c r="H353" s="674"/>
      <c r="I353" s="827"/>
      <c r="J353" s="827"/>
      <c r="K353" s="827"/>
      <c r="L353" s="827"/>
      <c r="M353" s="827"/>
      <c r="N353" s="827"/>
      <c r="O353" s="827"/>
      <c r="P353" s="827"/>
      <c r="Q353" s="827"/>
      <c r="S353" s="827"/>
      <c r="U353" s="415"/>
      <c r="V353" s="340"/>
      <c r="W353" s="259"/>
      <c r="X353" s="36"/>
      <c r="Y353" s="259"/>
      <c r="Z353" s="36"/>
    </row>
    <row r="354" spans="1:26" ht="15">
      <c r="B354" s="868"/>
      <c r="C354" s="825"/>
      <c r="D354" s="825"/>
      <c r="E354" s="1054"/>
      <c r="F354" s="674"/>
      <c r="G354" s="245"/>
      <c r="H354" s="674"/>
      <c r="I354" s="827"/>
      <c r="J354" s="827"/>
      <c r="K354" s="827"/>
      <c r="L354" s="827"/>
      <c r="M354" s="827"/>
      <c r="N354" s="827"/>
      <c r="O354" s="827"/>
      <c r="P354" s="827"/>
      <c r="Q354" s="827"/>
      <c r="S354" s="827"/>
      <c r="U354" s="415"/>
      <c r="V354" s="340"/>
      <c r="W354" s="259"/>
      <c r="X354" s="36"/>
      <c r="Y354" s="259"/>
      <c r="Z354" s="36"/>
    </row>
    <row r="355" spans="1:26" ht="15">
      <c r="B355" s="868"/>
      <c r="C355" s="825"/>
      <c r="D355" s="825"/>
      <c r="E355" s="1054"/>
      <c r="F355" s="674"/>
      <c r="G355" s="245"/>
      <c r="H355" s="674"/>
      <c r="I355" s="827"/>
      <c r="J355" s="827"/>
      <c r="K355" s="827"/>
      <c r="L355" s="827"/>
      <c r="M355" s="827"/>
      <c r="N355" s="827"/>
      <c r="O355" s="827"/>
      <c r="P355" s="827"/>
      <c r="Q355" s="827"/>
      <c r="S355" s="827"/>
      <c r="U355" s="415"/>
      <c r="V355" s="340"/>
      <c r="W355" s="259"/>
      <c r="X355" s="36"/>
      <c r="Y355" s="259"/>
      <c r="Z355" s="36"/>
    </row>
    <row r="356" spans="1:26" ht="15.75" customHeight="1">
      <c r="B356" s="868"/>
      <c r="D356" s="772"/>
      <c r="E356" s="622"/>
      <c r="F356" s="671"/>
      <c r="H356" s="1055"/>
      <c r="I356" s="827"/>
      <c r="J356" s="827"/>
      <c r="K356" s="827"/>
      <c r="L356" s="827"/>
      <c r="M356" s="827"/>
      <c r="N356" s="827"/>
      <c r="O356" s="827"/>
      <c r="P356" s="827"/>
      <c r="Q356" s="827"/>
      <c r="S356" s="827"/>
      <c r="U356" s="415"/>
      <c r="V356" s="340"/>
    </row>
    <row r="357" spans="1:26" ht="15" customHeight="1">
      <c r="A357" s="1056"/>
      <c r="B357" s="1057">
        <v>21</v>
      </c>
      <c r="C357" s="825" t="s">
        <v>477</v>
      </c>
      <c r="D357" s="825"/>
      <c r="E357" s="1058"/>
      <c r="F357" s="671"/>
      <c r="H357" s="10"/>
      <c r="I357" s="1059"/>
      <c r="J357" s="1059"/>
      <c r="K357" s="1059"/>
      <c r="L357" s="1059"/>
      <c r="M357" s="1059"/>
      <c r="N357" s="1059"/>
      <c r="O357" s="1059"/>
      <c r="P357" s="1059"/>
      <c r="Q357" s="1059"/>
      <c r="S357" s="1059"/>
      <c r="U357" s="415"/>
      <c r="V357" s="340"/>
      <c r="Y357" s="340"/>
      <c r="Z357" s="340"/>
    </row>
    <row r="358" spans="1:26" ht="15" customHeight="1">
      <c r="A358" s="1056"/>
      <c r="B358" s="1057"/>
      <c r="C358" s="1060"/>
      <c r="D358" s="1061"/>
      <c r="E358" s="1062"/>
      <c r="F358" s="671"/>
      <c r="G358" s="503" t="s">
        <v>166</v>
      </c>
      <c r="H358" s="503"/>
      <c r="I358" s="827"/>
      <c r="J358" s="827"/>
      <c r="K358" s="827"/>
      <c r="L358" s="827"/>
      <c r="M358" s="827"/>
      <c r="N358" s="827"/>
      <c r="O358" s="827"/>
      <c r="P358" s="827"/>
      <c r="Q358" s="827"/>
      <c r="S358" s="827"/>
      <c r="U358" s="415"/>
      <c r="V358" s="340"/>
      <c r="Y358" s="340"/>
      <c r="Z358" s="340"/>
    </row>
    <row r="359" spans="1:26" ht="41.1" customHeight="1">
      <c r="A359" s="1056"/>
      <c r="B359" s="1063"/>
      <c r="C359" s="1064"/>
      <c r="D359" s="1065"/>
      <c r="E359" s="1066"/>
      <c r="F359" s="875" t="s">
        <v>4</v>
      </c>
      <c r="G359" s="876" t="s">
        <v>5</v>
      </c>
      <c r="H359" s="906"/>
      <c r="I359" s="827"/>
      <c r="J359" s="827"/>
      <c r="K359" s="827"/>
      <c r="L359" s="827"/>
      <c r="M359" s="827"/>
      <c r="N359" s="827"/>
      <c r="O359" s="827"/>
      <c r="P359" s="827"/>
      <c r="Q359" s="827"/>
      <c r="S359" s="827"/>
      <c r="U359" s="415"/>
      <c r="V359" s="340"/>
      <c r="Y359" s="340"/>
      <c r="Z359" s="340"/>
    </row>
    <row r="360" spans="1:26" ht="8.25" customHeight="1">
      <c r="A360" s="1056"/>
      <c r="B360" s="1057"/>
      <c r="C360" s="757"/>
      <c r="D360" s="1067"/>
      <c r="E360" s="1068"/>
      <c r="F360" s="905"/>
      <c r="G360" s="906"/>
      <c r="H360" s="1069"/>
      <c r="I360" s="648"/>
      <c r="J360" s="648"/>
      <c r="K360" s="648"/>
      <c r="L360" s="648"/>
      <c r="M360" s="648"/>
      <c r="N360" s="648"/>
      <c r="O360" s="648"/>
      <c r="P360" s="648"/>
      <c r="Q360" s="648"/>
      <c r="S360" s="648"/>
      <c r="U360" s="415"/>
      <c r="V360" s="340"/>
      <c r="Y360" s="340"/>
      <c r="Z360" s="340"/>
    </row>
    <row r="361" spans="1:26" ht="15" customHeight="1">
      <c r="A361" s="1056"/>
      <c r="B361" s="1030" t="s">
        <v>426</v>
      </c>
      <c r="C361" s="1070" t="s">
        <v>478</v>
      </c>
      <c r="D361" s="1067"/>
      <c r="E361" s="1068"/>
      <c r="F361" s="905"/>
      <c r="G361" s="906"/>
      <c r="H361" s="1069"/>
      <c r="I361" s="648"/>
      <c r="J361" s="648"/>
      <c r="K361" s="648"/>
      <c r="L361" s="648"/>
      <c r="M361" s="648"/>
      <c r="N361" s="648"/>
      <c r="O361" s="648"/>
      <c r="P361" s="648"/>
      <c r="Q361" s="648"/>
      <c r="S361" s="648"/>
      <c r="U361" s="415"/>
      <c r="V361" s="340"/>
      <c r="Y361" s="340"/>
      <c r="Z361" s="340"/>
    </row>
    <row r="362" spans="1:26" ht="9" customHeight="1">
      <c r="A362" s="1056"/>
      <c r="B362" s="1057"/>
      <c r="C362" s="1070"/>
      <c r="D362" s="1067"/>
      <c r="E362" s="1068"/>
      <c r="F362" s="905"/>
      <c r="G362" s="906"/>
      <c r="H362" s="1069"/>
      <c r="I362" s="648"/>
      <c r="J362" s="648"/>
      <c r="K362" s="648"/>
      <c r="L362" s="648"/>
      <c r="M362" s="648"/>
      <c r="N362" s="648"/>
      <c r="O362" s="648"/>
      <c r="P362" s="648"/>
      <c r="Q362" s="648"/>
      <c r="S362" s="648"/>
      <c r="U362" s="415"/>
      <c r="V362" s="340"/>
      <c r="Y362" s="340"/>
      <c r="Z362" s="340"/>
    </row>
    <row r="363" spans="1:26" ht="15" customHeight="1">
      <c r="B363" s="937"/>
      <c r="C363" s="1070" t="s">
        <v>479</v>
      </c>
      <c r="D363" s="1039"/>
      <c r="E363" s="1071"/>
      <c r="G363" s="1024"/>
      <c r="I363" s="827"/>
      <c r="J363" s="827"/>
      <c r="K363" s="827"/>
      <c r="L363" s="827"/>
      <c r="M363" s="827"/>
      <c r="N363" s="827"/>
      <c r="O363" s="827"/>
      <c r="P363" s="827"/>
      <c r="Q363" s="827"/>
      <c r="S363" s="827"/>
      <c r="U363" s="415"/>
      <c r="V363" s="340"/>
      <c r="Y363" s="340"/>
      <c r="Z363" s="340"/>
    </row>
    <row r="364" spans="1:26" ht="15" customHeight="1">
      <c r="A364" s="1072"/>
      <c r="B364" s="937"/>
      <c r="C364" s="1039" t="s">
        <v>480</v>
      </c>
      <c r="D364" s="1039"/>
      <c r="E364" s="1071"/>
      <c r="F364" s="901">
        <v>244</v>
      </c>
      <c r="G364" s="1024">
        <v>244</v>
      </c>
      <c r="H364" s="1020"/>
      <c r="I364" s="827"/>
      <c r="J364" s="827"/>
      <c r="K364" s="827"/>
      <c r="L364" s="827"/>
      <c r="M364" s="827"/>
      <c r="N364" s="827"/>
      <c r="O364" s="827"/>
      <c r="P364" s="827"/>
      <c r="Q364" s="827"/>
      <c r="S364" s="827"/>
      <c r="U364" s="415"/>
      <c r="V364" s="340"/>
      <c r="Y364" s="340"/>
      <c r="Z364" s="340"/>
    </row>
    <row r="365" spans="1:26" ht="15" customHeight="1">
      <c r="A365" s="1072"/>
      <c r="B365" s="937"/>
      <c r="C365" s="1039" t="s">
        <v>481</v>
      </c>
      <c r="D365" s="1039"/>
      <c r="E365" s="1071"/>
      <c r="F365" s="1073">
        <v>0</v>
      </c>
      <c r="G365" s="1074">
        <v>0</v>
      </c>
      <c r="H365" s="1020"/>
      <c r="I365" s="827"/>
      <c r="J365" s="827"/>
      <c r="K365" s="827"/>
      <c r="L365" s="827"/>
      <c r="M365" s="827"/>
      <c r="N365" s="827"/>
      <c r="O365" s="827"/>
      <c r="P365" s="827"/>
      <c r="Q365" s="827"/>
      <c r="S365" s="827"/>
      <c r="U365" s="415"/>
      <c r="V365" s="340"/>
      <c r="Y365" s="340"/>
      <c r="Z365" s="340"/>
    </row>
    <row r="366" spans="1:26" ht="15" customHeight="1">
      <c r="A366" s="1072"/>
      <c r="B366" s="937"/>
      <c r="C366" s="1039" t="s">
        <v>482</v>
      </c>
      <c r="D366" s="1039"/>
      <c r="E366" s="1071"/>
      <c r="F366" s="1075">
        <v>244</v>
      </c>
      <c r="G366" s="1024">
        <v>244</v>
      </c>
      <c r="H366" s="1076"/>
      <c r="I366" s="827"/>
      <c r="J366" s="827"/>
      <c r="K366" s="827"/>
      <c r="L366" s="827"/>
      <c r="M366" s="827"/>
      <c r="N366" s="827"/>
      <c r="O366" s="827"/>
      <c r="P366" s="827"/>
      <c r="Q366" s="827"/>
      <c r="S366" s="827"/>
      <c r="U366" s="415"/>
      <c r="V366" s="340"/>
      <c r="W366" s="698"/>
      <c r="X366" s="853"/>
      <c r="Y366" s="340"/>
      <c r="Z366" s="340"/>
    </row>
    <row r="367" spans="1:26" ht="8.25" customHeight="1">
      <c r="A367" s="1056"/>
      <c r="B367" s="1057"/>
      <c r="C367" s="757"/>
      <c r="D367" s="1067"/>
      <c r="E367" s="1068"/>
      <c r="F367" s="905"/>
      <c r="G367" s="906"/>
      <c r="H367" s="1069"/>
      <c r="I367" s="648"/>
      <c r="J367" s="648"/>
      <c r="K367" s="648"/>
      <c r="L367" s="648"/>
      <c r="M367" s="648"/>
      <c r="N367" s="648"/>
      <c r="O367" s="648"/>
      <c r="P367" s="648"/>
      <c r="Q367" s="648"/>
      <c r="S367" s="648"/>
      <c r="U367" s="415"/>
      <c r="V367" s="340"/>
      <c r="Y367" s="340"/>
      <c r="Z367" s="340"/>
    </row>
    <row r="368" spans="1:26" ht="15" customHeight="1">
      <c r="B368" s="1057"/>
      <c r="C368" s="1039" t="s">
        <v>483</v>
      </c>
      <c r="D368" s="1039"/>
      <c r="E368" s="1071"/>
      <c r="F368" s="901"/>
      <c r="G368" s="1024"/>
      <c r="H368" s="633"/>
      <c r="I368" s="827"/>
      <c r="J368" s="827"/>
      <c r="K368" s="827"/>
      <c r="L368" s="827"/>
      <c r="M368" s="827"/>
      <c r="N368" s="827"/>
      <c r="O368" s="827"/>
      <c r="P368" s="827"/>
      <c r="Q368" s="827"/>
      <c r="S368" s="827"/>
      <c r="U368" s="415"/>
      <c r="V368" s="340"/>
    </row>
    <row r="369" spans="1:26" ht="15" customHeight="1">
      <c r="A369" s="1056"/>
      <c r="B369" s="1057"/>
      <c r="C369" s="1039" t="s">
        <v>480</v>
      </c>
      <c r="D369" s="1039"/>
      <c r="E369" s="1071"/>
      <c r="F369" s="901">
        <v>666.8</v>
      </c>
      <c r="G369" s="1024">
        <v>666.79688364999993</v>
      </c>
      <c r="H369" s="633"/>
      <c r="I369" s="308"/>
      <c r="J369" s="308"/>
      <c r="K369" s="308"/>
      <c r="L369" s="308"/>
      <c r="M369" s="308"/>
      <c r="N369" s="308"/>
      <c r="O369" s="308"/>
      <c r="P369" s="827"/>
      <c r="Q369" s="827"/>
      <c r="S369" s="308"/>
      <c r="U369" s="415"/>
      <c r="V369" s="340"/>
    </row>
    <row r="370" spans="1:26" ht="15" customHeight="1">
      <c r="A370" s="1056"/>
      <c r="B370" s="1057"/>
      <c r="C370" s="1039" t="s">
        <v>481</v>
      </c>
      <c r="D370" s="1039"/>
      <c r="E370" s="1071"/>
      <c r="F370" s="1073">
        <v>0</v>
      </c>
      <c r="G370" s="235">
        <v>0</v>
      </c>
      <c r="H370" s="1076"/>
      <c r="I370" s="827"/>
      <c r="J370" s="827"/>
      <c r="K370" s="827"/>
      <c r="L370" s="827"/>
      <c r="M370" s="827"/>
      <c r="N370" s="827"/>
      <c r="O370" s="827"/>
      <c r="P370" s="827"/>
      <c r="Q370" s="827"/>
      <c r="S370" s="827"/>
      <c r="U370" s="415"/>
      <c r="V370" s="340"/>
    </row>
    <row r="371" spans="1:26" ht="15" customHeight="1">
      <c r="A371" s="1072"/>
      <c r="B371" s="1057"/>
      <c r="C371" s="1039" t="s">
        <v>482</v>
      </c>
      <c r="D371" s="1039"/>
      <c r="E371" s="1071"/>
      <c r="F371" s="1075">
        <v>666.8</v>
      </c>
      <c r="G371" s="1024">
        <v>666.8</v>
      </c>
      <c r="H371" s="1024"/>
      <c r="I371" s="827"/>
      <c r="J371" s="827"/>
      <c r="K371" s="827"/>
      <c r="L371" s="827"/>
      <c r="M371" s="827"/>
      <c r="N371" s="827"/>
      <c r="O371" s="827"/>
      <c r="P371" s="827"/>
      <c r="Q371" s="827"/>
      <c r="S371" s="827"/>
      <c r="U371" s="415"/>
      <c r="V371" s="340"/>
      <c r="W371" s="698"/>
      <c r="X371" s="853"/>
    </row>
    <row r="372" spans="1:26" ht="8.25" customHeight="1">
      <c r="A372" s="1056"/>
      <c r="B372" s="1057"/>
      <c r="C372" s="757"/>
      <c r="D372" s="1067"/>
      <c r="E372" s="1068"/>
      <c r="F372" s="905"/>
      <c r="G372" s="906"/>
      <c r="H372" s="1069"/>
      <c r="I372" s="648"/>
      <c r="J372" s="648"/>
      <c r="K372" s="648"/>
      <c r="L372" s="648"/>
      <c r="M372" s="648"/>
      <c r="N372" s="648"/>
      <c r="O372" s="648"/>
      <c r="P372" s="648"/>
      <c r="Q372" s="648"/>
      <c r="S372" s="648"/>
      <c r="U372" s="415"/>
      <c r="V372" s="340"/>
      <c r="Y372" s="340"/>
      <c r="Z372" s="340"/>
    </row>
    <row r="373" spans="1:26" ht="15" customHeight="1">
      <c r="A373" s="1056"/>
      <c r="B373" s="1057"/>
      <c r="C373" s="1039" t="s">
        <v>484</v>
      </c>
      <c r="D373" s="1039"/>
      <c r="E373" s="1071"/>
      <c r="F373" s="901"/>
      <c r="G373" s="1024"/>
      <c r="H373" s="633"/>
      <c r="I373" s="827"/>
      <c r="J373" s="827"/>
      <c r="K373" s="827"/>
      <c r="L373" s="827"/>
      <c r="M373" s="827"/>
      <c r="N373" s="827"/>
      <c r="O373" s="827"/>
      <c r="P373" s="827"/>
      <c r="Q373" s="827"/>
      <c r="S373" s="827"/>
      <c r="U373" s="415"/>
      <c r="V373" s="340"/>
    </row>
    <row r="374" spans="1:26" ht="15" customHeight="1">
      <c r="A374" s="1056"/>
      <c r="B374" s="1057"/>
      <c r="C374" s="1039" t="s">
        <v>485</v>
      </c>
      <c r="D374" s="1039"/>
      <c r="E374" s="1071"/>
      <c r="F374" s="901"/>
      <c r="G374" s="1024"/>
      <c r="H374" s="633"/>
      <c r="I374" s="827"/>
      <c r="J374" s="827"/>
      <c r="K374" s="827"/>
      <c r="L374" s="827"/>
      <c r="M374" s="827"/>
      <c r="N374" s="827"/>
      <c r="O374" s="827"/>
      <c r="P374" s="827"/>
      <c r="Q374" s="827"/>
      <c r="S374" s="827"/>
      <c r="U374" s="415"/>
      <c r="V374" s="340"/>
    </row>
    <row r="375" spans="1:26" ht="15" customHeight="1">
      <c r="A375" s="1056"/>
      <c r="B375" s="1057"/>
      <c r="C375" s="1039" t="s">
        <v>480</v>
      </c>
      <c r="D375" s="1039"/>
      <c r="E375" s="1071"/>
      <c r="F375" s="901">
        <v>4.0999999999999996</v>
      </c>
      <c r="G375" s="1024">
        <v>0</v>
      </c>
      <c r="H375" s="633"/>
      <c r="I375" s="827"/>
      <c r="J375" s="827"/>
      <c r="K375" s="827"/>
      <c r="L375" s="827"/>
      <c r="M375" s="827"/>
      <c r="N375" s="827"/>
      <c r="O375" s="827"/>
      <c r="P375" s="827"/>
      <c r="Q375" s="827"/>
      <c r="S375" s="827"/>
      <c r="U375" s="415"/>
      <c r="V375" s="340"/>
      <c r="W375" s="842"/>
      <c r="X375" s="21"/>
    </row>
    <row r="376" spans="1:26" ht="15" customHeight="1">
      <c r="A376" s="1056"/>
      <c r="B376" s="1057"/>
      <c r="C376" s="1039" t="s">
        <v>481</v>
      </c>
      <c r="D376" s="1039"/>
      <c r="E376" s="1071"/>
      <c r="F376" s="901">
        <v>52.9</v>
      </c>
      <c r="G376" s="276">
        <v>4.1399999999999997</v>
      </c>
      <c r="H376" s="633"/>
      <c r="I376" s="827"/>
      <c r="J376" s="827"/>
      <c r="K376" s="827"/>
      <c r="L376" s="827"/>
      <c r="M376" s="827"/>
      <c r="N376" s="827"/>
      <c r="O376" s="827"/>
      <c r="P376" s="827"/>
      <c r="Q376" s="827"/>
      <c r="S376" s="827"/>
      <c r="U376" s="415"/>
      <c r="V376" s="340"/>
      <c r="W376" s="698"/>
      <c r="X376" s="853"/>
      <c r="Y376" s="698"/>
      <c r="Z376" s="853"/>
    </row>
    <row r="377" spans="1:26" ht="15" customHeight="1">
      <c r="A377" s="556"/>
      <c r="B377" s="1057"/>
      <c r="C377" s="1039" t="s">
        <v>482</v>
      </c>
      <c r="D377" s="1039"/>
      <c r="E377" s="1071"/>
      <c r="F377" s="1075">
        <v>57</v>
      </c>
      <c r="G377" s="1077">
        <v>4.1399999999999997</v>
      </c>
      <c r="H377" s="633"/>
      <c r="I377" s="827"/>
      <c r="J377" s="827"/>
      <c r="K377" s="827"/>
      <c r="L377" s="827"/>
      <c r="M377" s="827"/>
      <c r="N377" s="827"/>
      <c r="O377" s="827"/>
      <c r="P377" s="827"/>
      <c r="Q377" s="827"/>
      <c r="S377" s="827"/>
      <c r="U377" s="415"/>
      <c r="V377" s="340"/>
      <c r="W377" s="259"/>
      <c r="X377" s="36"/>
    </row>
    <row r="378" spans="1:26" ht="8.25" customHeight="1">
      <c r="A378" s="1056"/>
      <c r="B378" s="1057"/>
      <c r="C378" s="757"/>
      <c r="D378" s="1067"/>
      <c r="E378" s="1068"/>
      <c r="F378" s="905"/>
      <c r="G378" s="906"/>
      <c r="H378" s="1069"/>
      <c r="I378" s="648"/>
      <c r="J378" s="648"/>
      <c r="K378" s="648"/>
      <c r="L378" s="648"/>
      <c r="M378" s="648"/>
      <c r="N378" s="648"/>
      <c r="O378" s="648"/>
      <c r="P378" s="648"/>
      <c r="Q378" s="648"/>
      <c r="S378" s="648"/>
      <c r="U378" s="415"/>
      <c r="V378" s="340"/>
      <c r="Y378" s="340"/>
      <c r="Z378" s="340"/>
    </row>
    <row r="379" spans="1:26" ht="15" customHeight="1">
      <c r="A379" s="379"/>
      <c r="B379" s="1057"/>
      <c r="C379" s="1070" t="s">
        <v>486</v>
      </c>
      <c r="D379" s="1039"/>
      <c r="E379" s="1071"/>
      <c r="F379" s="901"/>
      <c r="G379" s="1024"/>
      <c r="H379" s="633"/>
      <c r="I379" s="827"/>
      <c r="J379" s="827"/>
      <c r="K379" s="827"/>
      <c r="L379" s="827"/>
      <c r="M379" s="827"/>
      <c r="N379" s="827"/>
      <c r="O379" s="827"/>
      <c r="P379" s="827"/>
      <c r="Q379" s="827"/>
      <c r="S379" s="827"/>
      <c r="U379" s="415"/>
      <c r="V379" s="340"/>
    </row>
    <row r="380" spans="1:26" ht="15" customHeight="1">
      <c r="A380" s="1072"/>
      <c r="B380" s="1057"/>
      <c r="C380" s="1070" t="s">
        <v>487</v>
      </c>
      <c r="D380" s="1039"/>
      <c r="E380" s="1071"/>
      <c r="F380" s="901">
        <v>7613.3</v>
      </c>
      <c r="G380" s="1024">
        <v>5682.9899226351417</v>
      </c>
      <c r="H380" s="1024"/>
      <c r="I380" s="827"/>
      <c r="J380" s="827"/>
      <c r="K380" s="827"/>
      <c r="L380" s="827"/>
      <c r="M380" s="827"/>
      <c r="N380" s="827"/>
      <c r="O380" s="827"/>
      <c r="P380" s="827"/>
      <c r="Q380" s="827"/>
      <c r="S380" s="827"/>
      <c r="U380" s="415"/>
      <c r="V380" s="340"/>
      <c r="W380" s="842"/>
      <c r="X380" s="21"/>
      <c r="Y380" s="842"/>
      <c r="Z380" s="21"/>
    </row>
    <row r="381" spans="1:26" ht="15" customHeight="1">
      <c r="A381" s="1072"/>
      <c r="B381" s="1057"/>
      <c r="C381" s="1039" t="s">
        <v>488</v>
      </c>
      <c r="D381" s="1039"/>
      <c r="E381" s="1071"/>
      <c r="F381" s="901">
        <v>-59.099999999999994</v>
      </c>
      <c r="G381" s="1024">
        <v>-25.91</v>
      </c>
      <c r="H381" s="633"/>
      <c r="I381" s="827"/>
      <c r="J381" s="827"/>
      <c r="K381" s="827"/>
      <c r="L381" s="827"/>
      <c r="M381" s="827"/>
      <c r="N381" s="827"/>
      <c r="O381" s="827"/>
      <c r="P381" s="827"/>
      <c r="Q381" s="827"/>
      <c r="S381" s="827"/>
      <c r="U381" s="415"/>
      <c r="V381" s="340"/>
      <c r="W381" s="842"/>
      <c r="X381" s="21"/>
      <c r="Y381" s="842"/>
      <c r="Z381" s="21"/>
    </row>
    <row r="382" spans="1:26" ht="15" customHeight="1">
      <c r="A382" s="1056"/>
      <c r="B382" s="1057"/>
      <c r="C382" s="1070" t="s">
        <v>489</v>
      </c>
      <c r="D382" s="1039"/>
      <c r="E382" s="1071"/>
      <c r="F382" s="1073">
        <v>5420.0000000000009</v>
      </c>
      <c r="G382" s="1024">
        <v>4907.2800000000043</v>
      </c>
      <c r="H382" s="271"/>
      <c r="I382" s="827"/>
      <c r="J382" s="827"/>
      <c r="K382" s="827"/>
      <c r="L382" s="827"/>
      <c r="M382" s="827"/>
      <c r="N382" s="827"/>
      <c r="O382" s="827"/>
      <c r="P382" s="21"/>
      <c r="Q382" s="21"/>
      <c r="S382" s="827"/>
      <c r="U382" s="415"/>
      <c r="V382" s="340"/>
      <c r="W382" s="842"/>
      <c r="X382" s="21"/>
      <c r="Y382" s="842"/>
      <c r="Z382" s="21"/>
    </row>
    <row r="383" spans="1:26" ht="15" customHeight="1">
      <c r="A383" s="1056"/>
      <c r="B383" s="1057"/>
      <c r="C383" s="1070"/>
      <c r="D383" s="1039"/>
      <c r="E383" s="1071"/>
      <c r="F383" s="901">
        <v>12974.2</v>
      </c>
      <c r="G383" s="252">
        <v>10564.359922635147</v>
      </c>
      <c r="H383" s="633"/>
      <c r="I383" s="827"/>
      <c r="J383" s="827"/>
      <c r="K383" s="827"/>
      <c r="L383" s="827"/>
      <c r="M383" s="827"/>
      <c r="N383" s="827"/>
      <c r="O383" s="827"/>
      <c r="P383" s="827"/>
      <c r="Q383" s="827"/>
      <c r="S383" s="827"/>
      <c r="U383" s="415"/>
      <c r="V383" s="340"/>
      <c r="W383" s="698"/>
      <c r="X383" s="853"/>
      <c r="Y383" s="698"/>
      <c r="Z383" s="853"/>
    </row>
    <row r="384" spans="1:26" ht="15" customHeight="1">
      <c r="A384" s="1056"/>
      <c r="B384" s="1057"/>
      <c r="C384" s="1070" t="s">
        <v>490</v>
      </c>
      <c r="D384" s="1039"/>
      <c r="E384" s="1071"/>
      <c r="F384" s="901"/>
      <c r="G384" s="1024"/>
      <c r="H384" s="633"/>
      <c r="I384" s="827"/>
      <c r="J384" s="827"/>
      <c r="K384" s="827"/>
      <c r="L384" s="827"/>
      <c r="M384" s="827"/>
      <c r="N384" s="827"/>
      <c r="O384" s="827"/>
      <c r="P384" s="827"/>
      <c r="Q384" s="827"/>
      <c r="S384" s="827"/>
      <c r="U384" s="415"/>
      <c r="V384" s="340"/>
    </row>
    <row r="385" spans="1:28" ht="15" customHeight="1">
      <c r="A385" s="556"/>
      <c r="B385" s="1057"/>
      <c r="C385" s="1078" t="s">
        <v>491</v>
      </c>
      <c r="D385" s="1039"/>
      <c r="E385" s="1071"/>
      <c r="F385" s="901">
        <v>3205.8</v>
      </c>
      <c r="G385" s="1024">
        <v>2447.81</v>
      </c>
      <c r="H385" s="1020"/>
      <c r="I385" s="827"/>
      <c r="J385" s="827"/>
      <c r="K385" s="827"/>
      <c r="L385" s="827"/>
      <c r="M385" s="827"/>
      <c r="N385" s="827"/>
      <c r="O385" s="827"/>
      <c r="P385" s="827"/>
      <c r="Q385" s="827"/>
      <c r="S385" s="827"/>
      <c r="U385" s="415"/>
      <c r="V385" s="340"/>
      <c r="W385" s="842"/>
      <c r="X385" s="21"/>
      <c r="Y385" s="842"/>
      <c r="Z385" s="21"/>
    </row>
    <row r="386" spans="1:28" ht="15" customHeight="1">
      <c r="A386" s="556"/>
      <c r="B386" s="1057"/>
      <c r="C386" s="1078" t="s">
        <v>492</v>
      </c>
      <c r="D386" s="1070"/>
      <c r="E386" s="1071"/>
      <c r="F386" s="901">
        <v>658.9</v>
      </c>
      <c r="G386" s="1024">
        <v>503.25</v>
      </c>
      <c r="H386" s="1020"/>
      <c r="I386" s="827"/>
      <c r="J386" s="827"/>
      <c r="K386" s="827"/>
      <c r="L386" s="827"/>
      <c r="M386" s="827"/>
      <c r="N386" s="827"/>
      <c r="O386" s="827"/>
      <c r="P386" s="827"/>
      <c r="Q386" s="827"/>
      <c r="S386" s="827"/>
      <c r="U386" s="415"/>
      <c r="V386" s="340"/>
      <c r="W386" s="842"/>
      <c r="X386" s="21"/>
      <c r="Y386" s="842"/>
      <c r="Z386" s="21"/>
      <c r="AB386" s="1079"/>
    </row>
    <row r="387" spans="1:28" ht="15" customHeight="1">
      <c r="A387" s="556"/>
      <c r="B387" s="1057"/>
      <c r="C387" s="1070"/>
      <c r="D387" s="1070"/>
      <c r="E387" s="1071"/>
      <c r="F387" s="901">
        <v>0</v>
      </c>
      <c r="G387" s="1024">
        <v>0</v>
      </c>
      <c r="H387" s="1020"/>
      <c r="I387" s="827"/>
      <c r="J387" s="827"/>
      <c r="K387" s="827"/>
      <c r="L387" s="827"/>
      <c r="M387" s="827"/>
      <c r="N387" s="827"/>
      <c r="O387" s="827"/>
      <c r="P387" s="827"/>
      <c r="Q387" s="827"/>
      <c r="S387" s="827"/>
      <c r="U387" s="415"/>
      <c r="V387" s="340"/>
      <c r="W387" s="842"/>
      <c r="X387" s="21"/>
      <c r="Y387" s="842"/>
      <c r="Z387" s="21"/>
    </row>
    <row r="388" spans="1:28" ht="15" customHeight="1">
      <c r="A388" s="556"/>
      <c r="B388" s="1057"/>
      <c r="C388" s="1070" t="s">
        <v>482</v>
      </c>
      <c r="D388" s="1039"/>
      <c r="E388" s="1071"/>
      <c r="F388" s="1075">
        <v>9109.5</v>
      </c>
      <c r="G388" s="1077">
        <v>7613.2999226351476</v>
      </c>
      <c r="H388" s="1080"/>
      <c r="I388" s="827"/>
      <c r="J388" s="827"/>
      <c r="K388" s="827"/>
      <c r="L388" s="827"/>
      <c r="M388" s="827"/>
      <c r="N388" s="827"/>
      <c r="O388" s="827"/>
      <c r="P388" s="827"/>
      <c r="Q388" s="827"/>
      <c r="S388" s="827"/>
      <c r="U388" s="415"/>
      <c r="V388" s="340"/>
      <c r="W388" s="698"/>
      <c r="X388" s="853"/>
      <c r="Y388" s="698"/>
      <c r="Z388" s="853"/>
    </row>
    <row r="389" spans="1:28" ht="8.25" customHeight="1">
      <c r="A389" s="1056"/>
      <c r="B389" s="1057"/>
      <c r="C389" s="757"/>
      <c r="D389" s="1067"/>
      <c r="E389" s="1068"/>
      <c r="F389" s="905"/>
      <c r="G389" s="906"/>
      <c r="H389" s="1069"/>
      <c r="I389" s="648"/>
      <c r="J389" s="648"/>
      <c r="K389" s="648"/>
      <c r="L389" s="648"/>
      <c r="M389" s="648"/>
      <c r="N389" s="648"/>
      <c r="O389" s="648"/>
      <c r="P389" s="648"/>
      <c r="Q389" s="648"/>
      <c r="S389" s="648"/>
      <c r="U389" s="415"/>
      <c r="V389" s="340"/>
      <c r="Y389" s="340"/>
      <c r="Z389" s="340"/>
    </row>
    <row r="390" spans="1:28" ht="31.5" customHeight="1">
      <c r="A390" s="556"/>
      <c r="B390" s="1030" t="s">
        <v>459</v>
      </c>
      <c r="C390" s="1081" t="s">
        <v>493</v>
      </c>
      <c r="D390" s="1039"/>
      <c r="E390" s="1071"/>
      <c r="F390" s="901"/>
      <c r="G390" s="1024"/>
      <c r="H390" s="633"/>
      <c r="I390" s="827"/>
      <c r="J390" s="827"/>
      <c r="K390" s="827"/>
      <c r="L390" s="827"/>
      <c r="M390" s="827"/>
      <c r="N390" s="827"/>
      <c r="O390" s="827"/>
      <c r="P390" s="827"/>
      <c r="Q390" s="827"/>
      <c r="S390" s="827"/>
      <c r="U390" s="415"/>
      <c r="V390" s="340"/>
    </row>
    <row r="391" spans="1:28" ht="15" customHeight="1">
      <c r="A391" s="556"/>
      <c r="B391" s="1057"/>
      <c r="C391" s="1039" t="s">
        <v>480</v>
      </c>
      <c r="D391" s="1039"/>
      <c r="E391" s="1071"/>
      <c r="F391" s="901">
        <v>67.8</v>
      </c>
      <c r="G391" s="1024">
        <v>67.257999921565386</v>
      </c>
      <c r="H391" s="633"/>
      <c r="I391" s="827"/>
      <c r="J391" s="827"/>
      <c r="K391" s="827"/>
      <c r="L391" s="827"/>
      <c r="M391" s="827"/>
      <c r="N391" s="827"/>
      <c r="O391" s="827"/>
      <c r="P391" s="827"/>
      <c r="Q391" s="827"/>
      <c r="S391" s="827"/>
      <c r="U391" s="415"/>
      <c r="V391" s="340"/>
      <c r="W391" s="842"/>
      <c r="X391" s="21"/>
      <c r="Y391" s="842"/>
      <c r="Z391" s="21"/>
    </row>
    <row r="392" spans="1:28" ht="15" customHeight="1">
      <c r="B392" s="1057"/>
      <c r="C392" s="1039" t="s">
        <v>481</v>
      </c>
      <c r="D392" s="1039"/>
      <c r="E392" s="1071"/>
      <c r="F392" s="1073">
        <v>0</v>
      </c>
      <c r="G392" s="1074">
        <v>0.5320000784346206</v>
      </c>
      <c r="H392" s="1076"/>
      <c r="I392" s="827"/>
      <c r="J392" s="827"/>
      <c r="K392" s="827"/>
      <c r="L392" s="827"/>
      <c r="M392" s="827"/>
      <c r="N392" s="827"/>
      <c r="O392" s="827"/>
      <c r="P392" s="827"/>
      <c r="Q392" s="827"/>
      <c r="S392" s="827"/>
      <c r="U392" s="415"/>
      <c r="V392" s="340"/>
      <c r="W392" s="698"/>
      <c r="X392" s="853"/>
      <c r="Y392" s="698"/>
      <c r="Z392" s="853"/>
    </row>
    <row r="393" spans="1:28" ht="15" customHeight="1">
      <c r="A393" s="556"/>
      <c r="B393" s="1057"/>
      <c r="C393" s="1039" t="s">
        <v>482</v>
      </c>
      <c r="D393" s="1039"/>
      <c r="E393" s="1071"/>
      <c r="F393" s="901">
        <v>67.8</v>
      </c>
      <c r="G393" s="1024">
        <v>67.790000000000006</v>
      </c>
      <c r="H393" s="1024"/>
      <c r="I393" s="827"/>
      <c r="J393" s="827"/>
      <c r="K393" s="827"/>
      <c r="L393" s="827"/>
      <c r="M393" s="827"/>
      <c r="N393" s="827"/>
      <c r="O393" s="827"/>
      <c r="P393" s="827"/>
      <c r="Q393" s="827"/>
      <c r="S393" s="827"/>
      <c r="U393" s="415"/>
      <c r="V393" s="340"/>
      <c r="W393" s="259"/>
      <c r="X393" s="36"/>
      <c r="Y393" s="259"/>
      <c r="Z393" s="36"/>
    </row>
    <row r="394" spans="1:28" ht="8.25" customHeight="1">
      <c r="A394" s="1056"/>
      <c r="B394" s="1057"/>
      <c r="C394" s="757"/>
      <c r="D394" s="1067"/>
      <c r="E394" s="1068"/>
      <c r="F394" s="905"/>
      <c r="G394" s="906"/>
      <c r="H394" s="1069"/>
      <c r="I394" s="648"/>
      <c r="J394" s="648"/>
      <c r="K394" s="648"/>
      <c r="L394" s="648"/>
      <c r="M394" s="648"/>
      <c r="N394" s="648"/>
      <c r="O394" s="648"/>
      <c r="P394" s="648"/>
      <c r="Q394" s="648"/>
      <c r="S394" s="648"/>
      <c r="U394" s="415"/>
      <c r="V394" s="340"/>
      <c r="Y394" s="340"/>
      <c r="Z394" s="340"/>
    </row>
    <row r="395" spans="1:28" ht="15" customHeight="1">
      <c r="A395" s="1056"/>
      <c r="B395" s="1030" t="s">
        <v>465</v>
      </c>
      <c r="C395" s="1039" t="s">
        <v>494</v>
      </c>
      <c r="D395" s="1039"/>
      <c r="E395" s="1071"/>
      <c r="F395" s="901"/>
      <c r="G395" s="1024"/>
      <c r="H395" s="633"/>
      <c r="I395" s="827"/>
      <c r="J395" s="827"/>
      <c r="K395" s="827"/>
      <c r="L395" s="827"/>
      <c r="M395" s="827"/>
      <c r="N395" s="827"/>
      <c r="O395" s="827"/>
      <c r="P395" s="827"/>
      <c r="Q395" s="827"/>
      <c r="S395" s="827"/>
      <c r="U395" s="415"/>
      <c r="V395" s="340"/>
    </row>
    <row r="396" spans="1:28" ht="15" customHeight="1">
      <c r="A396" s="1056"/>
      <c r="B396" s="1030"/>
      <c r="C396" s="1039" t="s">
        <v>485</v>
      </c>
      <c r="D396" s="1039"/>
      <c r="E396" s="1071"/>
      <c r="F396" s="901"/>
      <c r="G396" s="1024"/>
      <c r="H396" s="633"/>
      <c r="I396" s="827"/>
      <c r="J396" s="827"/>
      <c r="K396" s="827"/>
      <c r="L396" s="827"/>
      <c r="M396" s="827"/>
      <c r="N396" s="827"/>
      <c r="O396" s="827"/>
      <c r="P396" s="827"/>
      <c r="Q396" s="827"/>
      <c r="S396" s="827"/>
      <c r="U396" s="415"/>
      <c r="V396" s="340"/>
    </row>
    <row r="397" spans="1:28" ht="15" customHeight="1">
      <c r="A397" s="1056"/>
      <c r="B397" s="1057"/>
      <c r="C397" s="1039" t="s">
        <v>480</v>
      </c>
      <c r="D397" s="1039"/>
      <c r="E397" s="1071"/>
      <c r="F397" s="901">
        <v>266</v>
      </c>
      <c r="G397" s="1024">
        <v>205.32932600000001</v>
      </c>
      <c r="H397" s="633"/>
      <c r="I397" s="827"/>
      <c r="J397" s="827"/>
      <c r="K397" s="827"/>
      <c r="L397" s="827"/>
      <c r="M397" s="827"/>
      <c r="N397" s="827"/>
      <c r="O397" s="827"/>
      <c r="P397" s="827"/>
      <c r="Q397" s="827"/>
      <c r="S397" s="827"/>
      <c r="U397" s="415"/>
      <c r="V397" s="340"/>
      <c r="W397" s="842"/>
      <c r="X397" s="21"/>
      <c r="Y397" s="842"/>
      <c r="Z397" s="21"/>
    </row>
    <row r="398" spans="1:28" ht="15" customHeight="1">
      <c r="A398" s="1082"/>
      <c r="B398" s="1057"/>
      <c r="C398" s="1039" t="s">
        <v>481</v>
      </c>
      <c r="D398" s="1039"/>
      <c r="E398" s="1071"/>
      <c r="F398" s="901">
        <v>73.600000000000023</v>
      </c>
      <c r="G398" s="271">
        <v>60.680673999999982</v>
      </c>
      <c r="H398" s="633"/>
      <c r="I398" s="827"/>
      <c r="J398" s="827"/>
      <c r="K398" s="827"/>
      <c r="L398" s="827"/>
      <c r="M398" s="827"/>
      <c r="N398" s="827"/>
      <c r="O398" s="827"/>
      <c r="P398" s="827"/>
      <c r="Q398" s="827"/>
      <c r="S398" s="827"/>
      <c r="U398" s="415"/>
      <c r="V398" s="340"/>
      <c r="W398" s="698"/>
      <c r="X398" s="853"/>
      <c r="Y398" s="698"/>
      <c r="Z398" s="853"/>
    </row>
    <row r="399" spans="1:28" ht="15" customHeight="1">
      <c r="A399" s="556"/>
      <c r="B399" s="1057"/>
      <c r="C399" s="1039" t="s">
        <v>482</v>
      </c>
      <c r="D399" s="1039"/>
      <c r="E399" s="1071"/>
      <c r="F399" s="1075">
        <v>339.6</v>
      </c>
      <c r="G399" s="1077">
        <v>266.01</v>
      </c>
      <c r="H399" s="1076"/>
      <c r="I399" s="827"/>
      <c r="J399" s="827"/>
      <c r="K399" s="827"/>
      <c r="L399" s="827"/>
      <c r="M399" s="827"/>
      <c r="N399" s="827"/>
      <c r="O399" s="827"/>
      <c r="P399" s="827"/>
      <c r="Q399" s="827"/>
      <c r="S399" s="827"/>
      <c r="U399" s="415"/>
      <c r="V399" s="340"/>
      <c r="W399" s="259"/>
      <c r="X399" s="36"/>
      <c r="Y399" s="842"/>
      <c r="Z399" s="21"/>
    </row>
    <row r="400" spans="1:28" ht="8.25" customHeight="1">
      <c r="A400" s="1056"/>
      <c r="B400" s="1057"/>
      <c r="C400" s="757"/>
      <c r="D400" s="1067"/>
      <c r="E400" s="1068"/>
      <c r="F400" s="905"/>
      <c r="G400" s="906"/>
      <c r="H400" s="1069"/>
      <c r="I400" s="648"/>
      <c r="J400" s="648"/>
      <c r="K400" s="648"/>
      <c r="L400" s="648"/>
      <c r="M400" s="648"/>
      <c r="N400" s="648"/>
      <c r="O400" s="648"/>
      <c r="P400" s="648"/>
      <c r="Q400" s="648"/>
      <c r="S400" s="648"/>
      <c r="U400" s="415"/>
      <c r="V400" s="340"/>
      <c r="Y400" s="340"/>
      <c r="Z400" s="340"/>
    </row>
    <row r="401" spans="1:26" ht="15" thickBot="1">
      <c r="A401" s="1056"/>
      <c r="B401" s="1057"/>
      <c r="C401" s="1083" t="s">
        <v>190</v>
      </c>
      <c r="D401" s="1084"/>
      <c r="E401" s="1071"/>
      <c r="F401" s="763">
        <v>10484.700000000001</v>
      </c>
      <c r="G401" s="764">
        <v>8862.0399226351474</v>
      </c>
      <c r="H401" s="1080"/>
      <c r="I401" s="827"/>
      <c r="J401" s="827"/>
      <c r="K401" s="827"/>
      <c r="L401" s="827"/>
      <c r="M401" s="827"/>
      <c r="N401" s="827"/>
      <c r="O401" s="827"/>
      <c r="P401" s="827"/>
      <c r="Q401" s="827"/>
      <c r="S401" s="827"/>
      <c r="U401" s="415"/>
      <c r="V401" s="340"/>
      <c r="W401" s="766"/>
      <c r="X401" s="888"/>
      <c r="Y401" s="766"/>
      <c r="Z401" s="888"/>
    </row>
    <row r="402" spans="1:26" ht="8.25" customHeight="1" thickTop="1">
      <c r="A402" s="1056"/>
      <c r="B402" s="1057"/>
      <c r="C402" s="757"/>
      <c r="D402" s="1067"/>
      <c r="E402" s="1068"/>
      <c r="F402" s="905"/>
      <c r="G402" s="906"/>
      <c r="H402" s="1069"/>
      <c r="I402" s="648"/>
      <c r="J402" s="648"/>
      <c r="K402" s="648"/>
      <c r="L402" s="648"/>
      <c r="M402" s="648"/>
      <c r="N402" s="648"/>
      <c r="O402" s="648"/>
      <c r="P402" s="648"/>
      <c r="Q402" s="648"/>
      <c r="S402" s="648"/>
      <c r="U402" s="415"/>
      <c r="V402" s="340"/>
      <c r="Y402" s="340"/>
      <c r="Z402" s="340"/>
    </row>
    <row r="403" spans="1:26">
      <c r="A403" s="1056"/>
      <c r="B403" s="1057"/>
      <c r="C403" s="938" t="s">
        <v>495</v>
      </c>
      <c r="D403" s="1084"/>
      <c r="E403" s="1071"/>
      <c r="F403" s="674"/>
      <c r="G403" s="245"/>
      <c r="H403" s="1085"/>
      <c r="I403" s="36"/>
      <c r="J403" s="36"/>
      <c r="K403" s="36"/>
      <c r="L403" s="36"/>
      <c r="M403" s="36"/>
      <c r="N403" s="36"/>
      <c r="O403" s="36"/>
      <c r="P403" s="36"/>
      <c r="Q403" s="36"/>
      <c r="R403" s="359"/>
      <c r="S403" s="359"/>
      <c r="T403" s="360"/>
      <c r="U403" s="415"/>
      <c r="V403" s="340"/>
      <c r="W403" s="259"/>
      <c r="X403" s="36"/>
      <c r="Y403" s="259"/>
      <c r="Z403" s="36"/>
    </row>
    <row r="404" spans="1:26" ht="8.25" customHeight="1">
      <c r="A404" s="1056"/>
      <c r="B404" s="1057"/>
      <c r="C404" s="757"/>
      <c r="D404" s="1067"/>
      <c r="E404" s="1068"/>
      <c r="F404" s="905"/>
      <c r="G404" s="906"/>
      <c r="H404" s="1069"/>
      <c r="I404" s="648"/>
      <c r="J404" s="648"/>
      <c r="K404" s="648"/>
      <c r="L404" s="648"/>
      <c r="M404" s="648"/>
      <c r="N404" s="648"/>
      <c r="O404" s="648"/>
      <c r="P404" s="648"/>
      <c r="Q404" s="648"/>
      <c r="S404" s="648"/>
      <c r="U404" s="415"/>
      <c r="V404" s="340"/>
      <c r="Y404" s="340"/>
      <c r="Z404" s="340"/>
    </row>
    <row r="405" spans="1:26">
      <c r="A405" s="1056"/>
      <c r="B405" s="1086" t="s">
        <v>322</v>
      </c>
      <c r="C405" s="246" t="s">
        <v>496</v>
      </c>
      <c r="D405" s="1084"/>
      <c r="E405" s="1071"/>
      <c r="F405" s="674"/>
      <c r="G405" s="245"/>
      <c r="H405" s="1085"/>
      <c r="I405" s="36"/>
      <c r="J405" s="36"/>
      <c r="K405" s="36"/>
      <c r="L405" s="36"/>
      <c r="M405" s="36"/>
      <c r="N405" s="36"/>
      <c r="O405" s="36"/>
      <c r="P405" s="36"/>
      <c r="Q405" s="36"/>
      <c r="R405" s="359"/>
      <c r="S405" s="359"/>
      <c r="T405" s="360"/>
      <c r="U405" s="415"/>
      <c r="V405" s="340"/>
      <c r="W405" s="259"/>
      <c r="X405" s="36"/>
      <c r="Y405" s="259"/>
      <c r="Z405" s="36"/>
    </row>
    <row r="406" spans="1:26" ht="35.25" customHeight="1">
      <c r="A406" s="1056"/>
      <c r="B406" s="1057"/>
      <c r="C406" s="1347" t="s">
        <v>497</v>
      </c>
      <c r="D406" s="1347"/>
      <c r="E406" s="1347"/>
      <c r="F406" s="1347"/>
      <c r="G406" s="1347"/>
      <c r="H406" s="1085"/>
      <c r="I406" s="36"/>
      <c r="J406" s="36"/>
      <c r="K406" s="36"/>
      <c r="L406" s="36"/>
      <c r="M406" s="36"/>
      <c r="N406" s="36"/>
      <c r="O406" s="36"/>
      <c r="P406" s="36"/>
      <c r="Q406" s="36"/>
      <c r="R406" s="359"/>
      <c r="S406" s="359"/>
      <c r="T406" s="360"/>
      <c r="U406" s="415"/>
      <c r="V406" s="340"/>
      <c r="W406" s="259"/>
      <c r="X406" s="36"/>
      <c r="Y406" s="259"/>
      <c r="Z406" s="36"/>
    </row>
    <row r="407" spans="1:26" ht="8.25" customHeight="1">
      <c r="A407" s="1056"/>
      <c r="B407" s="1057"/>
      <c r="C407" s="757"/>
      <c r="D407" s="1067"/>
      <c r="E407" s="1068"/>
      <c r="F407" s="905"/>
      <c r="G407" s="906"/>
      <c r="H407" s="1069"/>
      <c r="I407" s="648"/>
      <c r="J407" s="648"/>
      <c r="K407" s="648"/>
      <c r="L407" s="648"/>
      <c r="M407" s="648"/>
      <c r="N407" s="648"/>
      <c r="O407" s="648"/>
      <c r="P407" s="648"/>
      <c r="Q407" s="648"/>
      <c r="S407" s="648"/>
      <c r="U407" s="415"/>
      <c r="V407" s="340"/>
      <c r="Y407" s="340"/>
      <c r="Z407" s="340"/>
    </row>
    <row r="408" spans="1:26">
      <c r="A408" s="1056"/>
      <c r="B408" s="868" t="s">
        <v>498</v>
      </c>
      <c r="C408" s="246" t="s">
        <v>499</v>
      </c>
      <c r="D408" s="1084"/>
      <c r="E408" s="1071"/>
      <c r="F408" s="674"/>
      <c r="G408" s="245"/>
      <c r="H408" s="1085"/>
      <c r="I408" s="36"/>
      <c r="J408" s="36"/>
      <c r="K408" s="36"/>
      <c r="L408" s="36"/>
      <c r="M408" s="36"/>
      <c r="N408" s="36"/>
      <c r="O408" s="36"/>
      <c r="P408" s="36"/>
      <c r="Q408" s="36"/>
      <c r="R408" s="359"/>
      <c r="S408" s="359"/>
      <c r="T408" s="360"/>
      <c r="U408" s="415"/>
      <c r="V408" s="340"/>
      <c r="W408" s="259"/>
      <c r="X408" s="36"/>
      <c r="Y408" s="259"/>
      <c r="Z408" s="36"/>
    </row>
    <row r="409" spans="1:26" ht="73.5" customHeight="1">
      <c r="A409" s="1056"/>
      <c r="B409" s="1057"/>
      <c r="C409" s="1348" t="s">
        <v>500</v>
      </c>
      <c r="D409" s="1348"/>
      <c r="E409" s="1348"/>
      <c r="F409" s="1348"/>
      <c r="G409" s="1348"/>
      <c r="H409" s="1085"/>
      <c r="I409" s="36"/>
      <c r="J409" s="36"/>
      <c r="K409" s="36"/>
      <c r="L409" s="36"/>
      <c r="M409" s="36"/>
      <c r="N409" s="36"/>
      <c r="O409" s="36"/>
      <c r="P409" s="36"/>
      <c r="Q409" s="36"/>
      <c r="R409" s="359"/>
      <c r="S409" s="359"/>
      <c r="T409" s="360"/>
      <c r="U409" s="415"/>
      <c r="V409" s="340"/>
      <c r="W409" s="259"/>
      <c r="X409" s="36"/>
      <c r="Y409" s="259"/>
      <c r="Z409" s="36"/>
    </row>
    <row r="410" spans="1:26" ht="8.25" customHeight="1">
      <c r="A410" s="1056"/>
      <c r="B410" s="1057"/>
      <c r="C410" s="757"/>
      <c r="D410" s="1067"/>
      <c r="E410" s="1068"/>
      <c r="F410" s="905"/>
      <c r="G410" s="906"/>
      <c r="H410" s="1069"/>
      <c r="I410" s="648"/>
      <c r="J410" s="648"/>
      <c r="K410" s="648"/>
      <c r="L410" s="648"/>
      <c r="M410" s="648"/>
      <c r="N410" s="648"/>
      <c r="O410" s="648"/>
      <c r="P410" s="648"/>
      <c r="Q410" s="648"/>
      <c r="S410" s="648"/>
      <c r="U410" s="415"/>
      <c r="V410" s="340"/>
      <c r="Y410" s="340"/>
      <c r="Z410" s="340"/>
    </row>
    <row r="411" spans="1:26">
      <c r="A411" s="1056"/>
      <c r="B411" s="868" t="s">
        <v>501</v>
      </c>
      <c r="C411" s="246" t="s">
        <v>502</v>
      </c>
      <c r="D411" s="1084"/>
      <c r="E411" s="1071"/>
      <c r="F411" s="674"/>
      <c r="G411" s="245"/>
      <c r="H411" s="1085"/>
      <c r="I411" s="36"/>
      <c r="J411" s="36"/>
      <c r="K411" s="36"/>
      <c r="L411" s="36"/>
      <c r="M411" s="36"/>
      <c r="N411" s="36"/>
      <c r="O411" s="36"/>
      <c r="P411" s="36"/>
      <c r="Q411" s="36"/>
      <c r="R411" s="359"/>
      <c r="S411" s="359"/>
      <c r="T411" s="360"/>
      <c r="U411" s="415"/>
      <c r="V411" s="340"/>
      <c r="W411" s="259"/>
      <c r="X411" s="36"/>
      <c r="Y411" s="259"/>
      <c r="Z411" s="36"/>
    </row>
    <row r="412" spans="1:26" ht="45" customHeight="1">
      <c r="A412" s="1056"/>
      <c r="B412" s="1057"/>
      <c r="C412" s="1347" t="s">
        <v>503</v>
      </c>
      <c r="D412" s="1347"/>
      <c r="E412" s="1347"/>
      <c r="F412" s="1347"/>
      <c r="G412" s="1347"/>
      <c r="H412" s="1085"/>
      <c r="I412" s="36"/>
      <c r="J412" s="36"/>
      <c r="K412" s="36"/>
      <c r="L412" s="36"/>
      <c r="M412" s="36"/>
      <c r="N412" s="36"/>
      <c r="O412" s="36"/>
      <c r="P412" s="36"/>
      <c r="Q412" s="36"/>
      <c r="R412" s="359"/>
      <c r="S412" s="359"/>
      <c r="T412" s="360"/>
      <c r="U412" s="415"/>
      <c r="V412" s="340"/>
      <c r="W412" s="259"/>
      <c r="X412" s="36"/>
      <c r="Y412" s="259"/>
      <c r="Z412" s="36"/>
    </row>
    <row r="413" spans="1:26" ht="8.25" customHeight="1">
      <c r="A413" s="1056"/>
      <c r="B413" s="1057"/>
      <c r="C413" s="757"/>
      <c r="D413" s="1067"/>
      <c r="E413" s="1068"/>
      <c r="F413" s="905"/>
      <c r="G413" s="906"/>
      <c r="H413" s="1069"/>
      <c r="I413" s="648"/>
      <c r="J413" s="648"/>
      <c r="K413" s="648"/>
      <c r="L413" s="648"/>
      <c r="M413" s="648"/>
      <c r="N413" s="648"/>
      <c r="O413" s="648"/>
      <c r="P413" s="648"/>
      <c r="Q413" s="648"/>
      <c r="S413" s="648"/>
      <c r="U413" s="415"/>
      <c r="V413" s="340"/>
      <c r="Y413" s="340"/>
      <c r="Z413" s="340"/>
    </row>
    <row r="414" spans="1:26">
      <c r="A414" s="1056"/>
      <c r="B414" s="1057" t="s">
        <v>398</v>
      </c>
      <c r="C414" s="938" t="s">
        <v>504</v>
      </c>
      <c r="D414" s="1084"/>
      <c r="E414" s="1071"/>
      <c r="F414" s="674"/>
      <c r="G414" s="245"/>
      <c r="H414" s="1085"/>
      <c r="I414" s="36"/>
      <c r="J414" s="36"/>
      <c r="K414" s="36"/>
      <c r="L414" s="36"/>
      <c r="M414" s="36"/>
      <c r="N414" s="36"/>
      <c r="O414" s="36"/>
      <c r="P414" s="36"/>
      <c r="Q414" s="36"/>
      <c r="R414" s="359"/>
      <c r="S414" s="359"/>
      <c r="T414" s="360"/>
      <c r="U414" s="415"/>
      <c r="V414" s="340"/>
      <c r="W414" s="259"/>
      <c r="X414" s="36"/>
      <c r="Y414" s="259"/>
      <c r="Z414" s="36"/>
    </row>
    <row r="415" spans="1:26" ht="46.5" customHeight="1">
      <c r="A415" s="1056"/>
      <c r="B415" s="1057"/>
      <c r="C415" s="1348" t="s">
        <v>505</v>
      </c>
      <c r="D415" s="1348"/>
      <c r="E415" s="1348"/>
      <c r="F415" s="1348"/>
      <c r="G415" s="1348"/>
      <c r="H415" s="1085"/>
      <c r="I415" s="36"/>
      <c r="J415" s="36"/>
      <c r="K415" s="36"/>
      <c r="L415" s="36"/>
      <c r="M415" s="36"/>
      <c r="N415" s="36"/>
      <c r="O415" s="36"/>
      <c r="P415" s="36"/>
      <c r="Q415" s="36"/>
      <c r="R415" s="359"/>
      <c r="S415" s="359"/>
      <c r="T415" s="360"/>
      <c r="U415" s="415"/>
      <c r="V415" s="340"/>
      <c r="W415" s="259"/>
      <c r="X415" s="36"/>
      <c r="Y415" s="259"/>
      <c r="Z415" s="36"/>
    </row>
    <row r="416" spans="1:26" ht="8.25" customHeight="1">
      <c r="A416" s="1056"/>
      <c r="B416" s="1057"/>
      <c r="C416" s="757"/>
      <c r="D416" s="1067"/>
      <c r="E416" s="1068"/>
      <c r="F416" s="905"/>
      <c r="G416" s="906"/>
      <c r="H416" s="1069"/>
      <c r="I416" s="648"/>
      <c r="J416" s="648"/>
      <c r="K416" s="648"/>
      <c r="L416" s="648"/>
      <c r="M416" s="648"/>
      <c r="N416" s="648"/>
      <c r="O416" s="648"/>
      <c r="P416" s="648"/>
      <c r="Q416" s="648"/>
      <c r="S416" s="648"/>
      <c r="U416" s="415"/>
      <c r="V416" s="340"/>
      <c r="Y416" s="340"/>
      <c r="Z416" s="340"/>
    </row>
    <row r="417" spans="1:26">
      <c r="A417" s="1056"/>
      <c r="B417" s="1057" t="s">
        <v>506</v>
      </c>
      <c r="C417" s="1087" t="s">
        <v>493</v>
      </c>
      <c r="D417" s="1084"/>
      <c r="E417" s="1071"/>
      <c r="F417" s="674"/>
      <c r="G417" s="245"/>
      <c r="H417" s="1085"/>
      <c r="I417" s="36"/>
      <c r="J417" s="36"/>
      <c r="K417" s="36"/>
      <c r="L417" s="36"/>
      <c r="M417" s="36"/>
      <c r="N417" s="36"/>
      <c r="O417" s="36"/>
      <c r="P417" s="36"/>
      <c r="Q417" s="36"/>
      <c r="R417" s="359"/>
      <c r="S417" s="359"/>
      <c r="T417" s="360"/>
      <c r="U417" s="415"/>
      <c r="V417" s="340"/>
      <c r="W417" s="259"/>
      <c r="X417" s="36"/>
      <c r="Y417" s="259"/>
      <c r="Z417" s="36"/>
    </row>
    <row r="418" spans="1:26" ht="31.5" customHeight="1">
      <c r="A418" s="1056"/>
      <c r="B418" s="1057"/>
      <c r="C418" s="1347" t="s">
        <v>507</v>
      </c>
      <c r="D418" s="1347"/>
      <c r="E418" s="1347"/>
      <c r="F418" s="1347"/>
      <c r="G418" s="1347"/>
      <c r="H418" s="1085"/>
      <c r="I418" s="36"/>
      <c r="J418" s="36"/>
      <c r="K418" s="36"/>
      <c r="L418" s="36"/>
      <c r="M418" s="36"/>
      <c r="N418" s="36"/>
      <c r="O418" s="36"/>
      <c r="P418" s="36"/>
      <c r="Q418" s="36"/>
      <c r="R418" s="359"/>
      <c r="S418" s="359"/>
      <c r="T418" s="360"/>
      <c r="U418" s="415"/>
      <c r="V418" s="340"/>
      <c r="W418" s="259"/>
      <c r="X418" s="36"/>
      <c r="Y418" s="259"/>
      <c r="Z418" s="36"/>
    </row>
    <row r="419" spans="1:26" ht="8.25" customHeight="1">
      <c r="A419" s="1056"/>
      <c r="B419" s="1057"/>
      <c r="C419" s="757"/>
      <c r="D419" s="1067"/>
      <c r="E419" s="1068"/>
      <c r="F419" s="905"/>
      <c r="G419" s="906"/>
      <c r="H419" s="1069"/>
      <c r="I419" s="648"/>
      <c r="J419" s="648"/>
      <c r="K419" s="648"/>
      <c r="L419" s="648"/>
      <c r="M419" s="648"/>
      <c r="N419" s="648"/>
      <c r="O419" s="648"/>
      <c r="P419" s="648"/>
      <c r="Q419" s="648"/>
      <c r="S419" s="648"/>
      <c r="U419" s="415"/>
      <c r="V419" s="340"/>
      <c r="Y419" s="340"/>
      <c r="Z419" s="340"/>
    </row>
    <row r="420" spans="1:26" ht="15.75" customHeight="1">
      <c r="A420" s="1056"/>
      <c r="B420" s="1057" t="s">
        <v>508</v>
      </c>
      <c r="C420" s="938" t="s">
        <v>494</v>
      </c>
      <c r="D420" s="1084"/>
      <c r="E420" s="1071"/>
      <c r="F420" s="674"/>
      <c r="G420" s="245"/>
      <c r="H420" s="1085"/>
      <c r="I420" s="36"/>
      <c r="J420" s="36"/>
      <c r="K420" s="36"/>
      <c r="L420" s="36"/>
      <c r="M420" s="36"/>
      <c r="N420" s="36"/>
      <c r="O420" s="36"/>
      <c r="P420" s="36"/>
      <c r="Q420" s="36"/>
      <c r="R420" s="359"/>
      <c r="S420" s="359"/>
      <c r="T420" s="360"/>
      <c r="U420" s="415"/>
      <c r="V420" s="340"/>
      <c r="W420" s="259"/>
      <c r="X420" s="36"/>
      <c r="Y420" s="259"/>
      <c r="Z420" s="36"/>
    </row>
    <row r="421" spans="1:26" ht="46.5" customHeight="1">
      <c r="A421" s="1056"/>
      <c r="B421" s="1057"/>
      <c r="C421" s="1347" t="s">
        <v>509</v>
      </c>
      <c r="D421" s="1347"/>
      <c r="E421" s="1347"/>
      <c r="F421" s="1347"/>
      <c r="G421" s="1347"/>
      <c r="H421" s="1085"/>
      <c r="I421" s="36"/>
      <c r="J421" s="36"/>
      <c r="K421" s="36"/>
      <c r="L421" s="36"/>
      <c r="M421" s="36"/>
      <c r="N421" s="36"/>
      <c r="O421" s="36"/>
      <c r="P421" s="36"/>
      <c r="Q421" s="36"/>
      <c r="R421" s="359"/>
      <c r="S421" s="359"/>
      <c r="T421" s="360"/>
      <c r="U421" s="415"/>
      <c r="V421" s="340"/>
      <c r="W421" s="259"/>
      <c r="X421" s="36"/>
      <c r="Y421" s="259"/>
      <c r="Z421" s="36"/>
    </row>
    <row r="422" spans="1:26">
      <c r="A422" s="1056"/>
      <c r="B422" s="1057"/>
      <c r="C422" s="1083"/>
      <c r="D422" s="1084"/>
      <c r="E422" s="1071"/>
      <c r="F422" s="674"/>
      <c r="G422" s="245"/>
      <c r="H422" s="1080"/>
      <c r="I422" s="827"/>
      <c r="J422" s="827"/>
      <c r="K422" s="827"/>
      <c r="L422" s="827"/>
      <c r="M422" s="827"/>
      <c r="N422" s="827"/>
      <c r="O422" s="827"/>
      <c r="P422" s="827"/>
      <c r="Q422" s="827"/>
      <c r="S422" s="827"/>
      <c r="U422" s="415"/>
      <c r="V422" s="340"/>
      <c r="W422" s="259"/>
      <c r="X422" s="36"/>
      <c r="Y422" s="259"/>
      <c r="Z422" s="36"/>
    </row>
    <row r="423" spans="1:26" ht="15" customHeight="1">
      <c r="A423" s="372"/>
      <c r="B423" s="868"/>
      <c r="C423" s="825"/>
      <c r="D423" s="825"/>
      <c r="E423" s="1054"/>
      <c r="F423" s="674"/>
      <c r="H423" s="245"/>
      <c r="I423" s="827"/>
      <c r="J423" s="827"/>
      <c r="K423" s="827"/>
      <c r="L423" s="827"/>
      <c r="M423" s="827"/>
      <c r="N423" s="827"/>
      <c r="O423" s="827"/>
      <c r="P423" s="827"/>
      <c r="Q423" s="827"/>
      <c r="S423" s="827"/>
      <c r="U423" s="415"/>
      <c r="V423" s="340"/>
    </row>
    <row r="424" spans="1:26" ht="15" customHeight="1">
      <c r="A424" s="372"/>
      <c r="B424" s="868">
        <v>22</v>
      </c>
      <c r="C424" s="825" t="s">
        <v>510</v>
      </c>
      <c r="D424" s="825"/>
      <c r="E424" s="622"/>
      <c r="F424" s="1088"/>
      <c r="G424" s="1024"/>
      <c r="H424" s="10"/>
      <c r="I424" s="1089"/>
      <c r="J424" s="1089"/>
      <c r="K424" s="1089"/>
      <c r="L424" s="1089"/>
      <c r="M424" s="1089"/>
      <c r="N424" s="1089"/>
      <c r="O424" s="1089"/>
      <c r="P424" s="1089"/>
      <c r="Q424" s="1089"/>
      <c r="S424" s="1089"/>
      <c r="V424" s="340"/>
    </row>
    <row r="425" spans="1:26" ht="15">
      <c r="A425" s="372"/>
      <c r="B425" s="868"/>
      <c r="C425" s="679"/>
      <c r="D425" s="772"/>
      <c r="E425" s="622"/>
      <c r="F425" s="901"/>
      <c r="G425" s="503" t="s">
        <v>219</v>
      </c>
      <c r="I425" s="827"/>
      <c r="J425" s="827"/>
      <c r="K425" s="827"/>
      <c r="L425" s="827"/>
      <c r="M425" s="827"/>
      <c r="N425" s="827"/>
      <c r="O425" s="827"/>
      <c r="P425" s="827"/>
      <c r="Q425" s="827"/>
      <c r="S425" s="827"/>
      <c r="U425" s="674"/>
      <c r="V425" s="340"/>
    </row>
    <row r="426" spans="1:26" ht="35.25" customHeight="1">
      <c r="A426" s="372"/>
      <c r="B426" s="871"/>
      <c r="C426" s="902"/>
      <c r="D426" s="1016"/>
      <c r="E426" s="1017"/>
      <c r="F426" s="875" t="s">
        <v>90</v>
      </c>
      <c r="G426" s="876" t="s">
        <v>91</v>
      </c>
      <c r="I426" s="1090"/>
      <c r="J426" s="1090"/>
      <c r="K426" s="1090"/>
      <c r="L426" s="1090"/>
      <c r="M426" s="1090"/>
      <c r="N426" s="1090"/>
      <c r="O426" s="1090"/>
      <c r="P426" s="1090"/>
      <c r="Q426" s="1090"/>
      <c r="S426" s="1090"/>
      <c r="U426" s="674"/>
      <c r="V426" s="340"/>
    </row>
    <row r="427" spans="1:26" ht="15" customHeight="1">
      <c r="A427" s="379"/>
      <c r="B427" s="868"/>
      <c r="C427" s="850"/>
      <c r="D427" s="851"/>
      <c r="E427" s="840"/>
      <c r="F427" s="905"/>
      <c r="G427" s="906"/>
      <c r="I427" s="1090"/>
      <c r="J427" s="1090"/>
      <c r="K427" s="1090"/>
      <c r="L427" s="1090"/>
      <c r="M427" s="1090"/>
      <c r="N427" s="1090"/>
      <c r="O427" s="1090"/>
      <c r="P427" s="1090"/>
      <c r="Q427" s="1090"/>
      <c r="S427" s="1090"/>
      <c r="U427" s="674"/>
      <c r="V427" s="340"/>
    </row>
    <row r="428" spans="1:26" ht="18" customHeight="1">
      <c r="A428" s="1091"/>
      <c r="B428" s="868"/>
      <c r="C428" s="850"/>
      <c r="D428" s="851"/>
      <c r="E428" s="840"/>
      <c r="F428" s="905"/>
      <c r="G428" s="906"/>
      <c r="I428" s="827"/>
      <c r="J428" s="827"/>
      <c r="K428" s="827"/>
      <c r="L428" s="827"/>
      <c r="M428" s="827"/>
      <c r="N428" s="827"/>
      <c r="O428" s="827"/>
      <c r="P428" s="827"/>
      <c r="Q428" s="827"/>
      <c r="S428" s="827"/>
      <c r="U428" s="674"/>
      <c r="V428" s="340"/>
    </row>
    <row r="429" spans="1:26" ht="15" customHeight="1">
      <c r="B429" s="868" t="s">
        <v>322</v>
      </c>
      <c r="C429" s="943" t="s">
        <v>511</v>
      </c>
      <c r="D429" s="1023"/>
      <c r="E429" s="622"/>
      <c r="F429" s="671"/>
      <c r="I429" s="827"/>
      <c r="J429" s="827"/>
      <c r="K429" s="827"/>
      <c r="L429" s="827"/>
      <c r="M429" s="827"/>
      <c r="N429" s="827"/>
      <c r="O429" s="827"/>
      <c r="P429" s="827"/>
      <c r="Q429" s="827"/>
      <c r="S429" s="827"/>
      <c r="U429" s="674"/>
      <c r="V429" s="340"/>
    </row>
    <row r="430" spans="1:26" ht="15.75" customHeight="1">
      <c r="A430" s="846"/>
      <c r="B430" s="868"/>
      <c r="C430" s="1092" t="s">
        <v>512</v>
      </c>
      <c r="D430" s="1092"/>
      <c r="E430" s="622"/>
      <c r="F430" s="671">
        <v>1087</v>
      </c>
      <c r="G430" s="276">
        <v>969.88</v>
      </c>
      <c r="I430" s="276"/>
      <c r="J430" s="276"/>
      <c r="K430" s="276"/>
      <c r="L430" s="276"/>
      <c r="M430" s="276"/>
      <c r="N430" s="276"/>
      <c r="O430" s="276"/>
      <c r="P430" s="1020"/>
      <c r="Q430" s="276"/>
      <c r="S430" s="1093"/>
      <c r="U430" s="674"/>
      <c r="V430" s="340"/>
      <c r="W430" s="842"/>
      <c r="X430" s="21"/>
      <c r="Y430" s="842"/>
      <c r="Z430" s="21"/>
    </row>
    <row r="431" spans="1:26">
      <c r="A431" s="846"/>
      <c r="B431" s="868"/>
      <c r="C431" s="1094" t="s">
        <v>513</v>
      </c>
      <c r="D431" s="1095"/>
      <c r="E431" s="1095"/>
      <c r="F431" s="671">
        <v>970.5</v>
      </c>
      <c r="G431" s="276">
        <v>769.59</v>
      </c>
      <c r="I431" s="276"/>
      <c r="J431" s="276"/>
      <c r="K431" s="276"/>
      <c r="L431" s="276"/>
      <c r="M431" s="276"/>
      <c r="N431" s="276"/>
      <c r="O431" s="276"/>
      <c r="P431" s="1020"/>
      <c r="Q431" s="276"/>
      <c r="S431" s="1093"/>
      <c r="U431" s="674"/>
      <c r="V431" s="340"/>
      <c r="W431" s="842"/>
      <c r="X431" s="21"/>
      <c r="Y431" s="842"/>
      <c r="Z431" s="21"/>
    </row>
    <row r="432" spans="1:26" ht="15" customHeight="1">
      <c r="B432" s="868"/>
      <c r="C432" s="1092" t="s">
        <v>514</v>
      </c>
      <c r="D432" s="1092"/>
      <c r="E432" s="622"/>
      <c r="F432" s="671">
        <v>0.19999999999998863</v>
      </c>
      <c r="G432" s="276">
        <v>0.15000000000000568</v>
      </c>
      <c r="I432" s="276"/>
      <c r="J432" s="276"/>
      <c r="K432" s="276"/>
      <c r="L432" s="276"/>
      <c r="M432" s="276"/>
      <c r="N432" s="276"/>
      <c r="O432" s="276"/>
      <c r="P432" s="1020"/>
      <c r="Q432" s="276"/>
      <c r="S432" s="1093"/>
      <c r="V432" s="340"/>
      <c r="W432" s="842"/>
      <c r="X432" s="21"/>
      <c r="Y432" s="842"/>
      <c r="Z432" s="21"/>
    </row>
    <row r="433" spans="1:26" ht="15" customHeight="1">
      <c r="A433" s="846"/>
      <c r="B433" s="868"/>
      <c r="C433" s="1094"/>
      <c r="D433" s="1094"/>
      <c r="E433" s="1094"/>
      <c r="F433" s="671"/>
      <c r="G433" s="21"/>
      <c r="I433" s="21"/>
      <c r="J433" s="21"/>
      <c r="K433" s="21"/>
      <c r="L433" s="21"/>
      <c r="M433" s="21"/>
      <c r="N433" s="21"/>
      <c r="O433" s="21"/>
      <c r="P433" s="1020"/>
      <c r="Q433" s="21"/>
      <c r="S433" s="1093"/>
      <c r="U433" s="674"/>
      <c r="V433" s="340"/>
      <c r="W433" s="842"/>
      <c r="X433" s="21"/>
      <c r="Y433" s="842"/>
      <c r="Z433" s="21"/>
    </row>
    <row r="434" spans="1:26" ht="28.5">
      <c r="A434" s="846"/>
      <c r="B434" s="868" t="s">
        <v>395</v>
      </c>
      <c r="C434" s="1096" t="s">
        <v>515</v>
      </c>
      <c r="D434" s="1094"/>
      <c r="E434" s="1094"/>
      <c r="F434" s="671"/>
      <c r="G434" s="21"/>
      <c r="I434" s="21"/>
      <c r="J434" s="21"/>
      <c r="K434" s="21"/>
      <c r="L434" s="21"/>
      <c r="M434" s="21"/>
      <c r="N434" s="21"/>
      <c r="O434" s="21"/>
      <c r="P434" s="1020"/>
      <c r="Q434" s="21"/>
      <c r="S434" s="1093"/>
      <c r="W434" s="842"/>
      <c r="X434" s="21"/>
      <c r="Y434" s="842"/>
      <c r="Z434" s="21"/>
    </row>
    <row r="435" spans="1:26" ht="15" customHeight="1">
      <c r="B435" s="868"/>
      <c r="C435" s="1092" t="s">
        <v>516</v>
      </c>
      <c r="D435" s="1092"/>
      <c r="E435" s="622"/>
      <c r="F435" s="671">
        <v>292.3</v>
      </c>
      <c r="G435" s="276">
        <v>52.250000000000007</v>
      </c>
      <c r="I435" s="276"/>
      <c r="J435" s="276"/>
      <c r="K435" s="276"/>
      <c r="L435" s="276"/>
      <c r="M435" s="276"/>
      <c r="N435" s="276"/>
      <c r="O435" s="276"/>
      <c r="P435" s="1020"/>
      <c r="Q435" s="276"/>
      <c r="S435" s="1093"/>
      <c r="U435" s="674"/>
      <c r="V435" s="340"/>
      <c r="W435" s="842"/>
      <c r="X435" s="21"/>
      <c r="Y435" s="842"/>
      <c r="Z435" s="21"/>
    </row>
    <row r="436" spans="1:26" ht="15" customHeight="1">
      <c r="G436" s="408"/>
      <c r="S436" s="1093"/>
      <c r="U436" s="674"/>
      <c r="V436" s="340"/>
      <c r="W436" s="842"/>
      <c r="X436" s="21"/>
      <c r="Y436" s="842"/>
      <c r="Z436" s="21"/>
    </row>
    <row r="437" spans="1:26">
      <c r="B437" s="868" t="s">
        <v>397</v>
      </c>
      <c r="C437" s="1096" t="s">
        <v>517</v>
      </c>
      <c r="D437" s="1092"/>
      <c r="E437" s="622"/>
      <c r="F437" s="671">
        <v>0</v>
      </c>
      <c r="G437" s="36">
        <v>0</v>
      </c>
      <c r="I437" s="1097"/>
      <c r="J437" s="1097"/>
      <c r="K437" s="1097"/>
      <c r="L437" s="1097"/>
      <c r="M437" s="1097"/>
      <c r="N437" s="1097"/>
      <c r="O437" s="1097"/>
      <c r="P437" s="1098"/>
      <c r="Q437" s="1097"/>
      <c r="R437" s="1099"/>
      <c r="S437" s="1093"/>
      <c r="T437" s="1100"/>
      <c r="U437" s="674"/>
      <c r="V437" s="340"/>
      <c r="W437" s="842"/>
      <c r="X437" s="21"/>
      <c r="Y437" s="842"/>
      <c r="Z437" s="21"/>
    </row>
    <row r="438" spans="1:26" ht="15" customHeight="1">
      <c r="G438" s="408"/>
      <c r="S438" s="1093"/>
      <c r="T438" s="1101"/>
      <c r="U438" s="674"/>
      <c r="V438" s="340"/>
      <c r="W438" s="842"/>
      <c r="X438" s="21"/>
      <c r="Y438" s="842"/>
      <c r="Z438" s="21"/>
    </row>
    <row r="439" spans="1:26" ht="15" thickBot="1">
      <c r="A439" s="1102"/>
      <c r="B439" s="868"/>
      <c r="C439" s="943" t="s">
        <v>190</v>
      </c>
      <c r="D439" s="750"/>
      <c r="E439" s="622"/>
      <c r="F439" s="763">
        <v>2350</v>
      </c>
      <c r="G439" s="764">
        <v>1791.97</v>
      </c>
      <c r="I439" s="764"/>
      <c r="J439" s="764"/>
      <c r="K439" s="764"/>
      <c r="L439" s="764"/>
      <c r="M439" s="764"/>
      <c r="N439" s="764"/>
      <c r="O439" s="764"/>
      <c r="P439" s="764"/>
      <c r="Q439" s="764"/>
      <c r="R439" s="1103"/>
      <c r="S439" s="1103"/>
      <c r="T439" s="764"/>
      <c r="U439" s="674"/>
      <c r="V439" s="340"/>
      <c r="W439" s="766"/>
      <c r="X439" s="888"/>
      <c r="Y439" s="766"/>
      <c r="Z439" s="888"/>
    </row>
    <row r="440" spans="1:26" ht="15.75" customHeight="1" thickTop="1">
      <c r="A440" s="846"/>
      <c r="B440" s="868"/>
      <c r="C440" s="1023"/>
      <c r="D440" s="1023"/>
      <c r="E440" s="622"/>
      <c r="F440" s="671"/>
      <c r="I440" s="1104"/>
      <c r="J440" s="1104"/>
      <c r="K440" s="1104"/>
      <c r="L440" s="1104"/>
      <c r="M440" s="1104"/>
      <c r="N440" s="1104"/>
      <c r="O440" s="1104"/>
      <c r="P440" s="276"/>
      <c r="Q440" s="1104"/>
      <c r="S440" s="1104"/>
      <c r="U440" s="674"/>
      <c r="V440" s="340"/>
    </row>
    <row r="441" spans="1:26" ht="15" customHeight="1">
      <c r="B441" s="868">
        <v>23</v>
      </c>
      <c r="C441" s="895" t="s">
        <v>518</v>
      </c>
      <c r="D441" s="895"/>
      <c r="E441" s="622"/>
      <c r="F441" s="671"/>
      <c r="I441" s="827"/>
      <c r="J441" s="827"/>
      <c r="K441" s="827"/>
      <c r="L441" s="827"/>
      <c r="M441" s="827"/>
      <c r="N441" s="827"/>
      <c r="O441" s="827"/>
      <c r="P441" s="276"/>
      <c r="Q441" s="827"/>
      <c r="S441" s="827"/>
      <c r="U441" s="1105"/>
      <c r="V441" s="340"/>
    </row>
    <row r="442" spans="1:26" ht="15" customHeight="1">
      <c r="B442" s="868"/>
      <c r="C442" s="679"/>
      <c r="D442" s="772"/>
      <c r="E442" s="622"/>
      <c r="F442" s="901"/>
      <c r="G442" s="503" t="s">
        <v>166</v>
      </c>
      <c r="I442" s="827"/>
      <c r="J442" s="827"/>
      <c r="K442" s="827"/>
      <c r="L442" s="827"/>
      <c r="M442" s="827"/>
      <c r="N442" s="827"/>
      <c r="O442" s="827"/>
      <c r="P442" s="276"/>
      <c r="Q442" s="827"/>
      <c r="S442" s="827"/>
      <c r="V442" s="340"/>
    </row>
    <row r="443" spans="1:26" ht="41.1" customHeight="1">
      <c r="B443" s="871"/>
      <c r="C443" s="902"/>
      <c r="D443" s="1016"/>
      <c r="E443" s="1017"/>
      <c r="F443" s="875" t="s">
        <v>90</v>
      </c>
      <c r="G443" s="876" t="s">
        <v>91</v>
      </c>
      <c r="I443" s="827"/>
      <c r="J443" s="827"/>
      <c r="K443" s="827"/>
      <c r="L443" s="827"/>
      <c r="M443" s="827"/>
      <c r="N443" s="827"/>
      <c r="O443" s="827"/>
      <c r="P443" s="276"/>
      <c r="Q443" s="827"/>
      <c r="S443" s="827"/>
      <c r="V443" s="340"/>
    </row>
    <row r="444" spans="1:26" ht="15" customHeight="1">
      <c r="B444" s="868"/>
      <c r="C444" s="943"/>
      <c r="D444" s="1023"/>
      <c r="E444" s="622"/>
      <c r="F444" s="671"/>
      <c r="I444" s="827"/>
      <c r="J444" s="827"/>
      <c r="K444" s="827"/>
      <c r="L444" s="827"/>
      <c r="M444" s="827"/>
      <c r="N444" s="827"/>
      <c r="O444" s="827"/>
      <c r="P444" s="276"/>
      <c r="Q444" s="827"/>
      <c r="S444" s="827"/>
      <c r="U444" s="674"/>
      <c r="V444" s="340"/>
    </row>
    <row r="445" spans="1:26">
      <c r="B445" s="868" t="s">
        <v>322</v>
      </c>
      <c r="C445" s="1106" t="s">
        <v>519</v>
      </c>
      <c r="D445" s="1023"/>
      <c r="E445" s="622"/>
      <c r="F445" s="671"/>
      <c r="I445" s="827"/>
      <c r="J445" s="827"/>
      <c r="K445" s="827"/>
      <c r="L445" s="827"/>
      <c r="M445" s="827"/>
      <c r="N445" s="827"/>
      <c r="O445" s="827"/>
      <c r="P445" s="276"/>
      <c r="Q445" s="827"/>
      <c r="S445" s="827"/>
      <c r="U445" s="674"/>
      <c r="V445" s="340"/>
    </row>
    <row r="446" spans="1:26" ht="15" customHeight="1">
      <c r="B446" s="868"/>
      <c r="C446" s="596" t="s">
        <v>520</v>
      </c>
      <c r="D446" s="1023"/>
      <c r="E446" s="622"/>
      <c r="F446" s="671">
        <v>-160.80000000000001</v>
      </c>
      <c r="G446" s="21">
        <v>73.039999999999992</v>
      </c>
      <c r="I446" s="21"/>
      <c r="J446" s="21"/>
      <c r="K446" s="21"/>
      <c r="L446" s="21"/>
      <c r="M446" s="21"/>
      <c r="N446" s="21"/>
      <c r="O446" s="21"/>
      <c r="P446" s="1020"/>
      <c r="Q446" s="21"/>
      <c r="R446" s="1107"/>
      <c r="S446" s="21"/>
      <c r="T446" s="1107"/>
      <c r="U446" s="674"/>
      <c r="V446" s="340"/>
      <c r="W446" s="842"/>
      <c r="X446" s="21"/>
      <c r="Y446" s="842"/>
      <c r="Z446" s="21"/>
    </row>
    <row r="447" spans="1:26" ht="15" customHeight="1">
      <c r="B447" s="868"/>
      <c r="C447" s="596" t="s">
        <v>521</v>
      </c>
      <c r="D447" s="596"/>
      <c r="E447" s="1108"/>
      <c r="F447" s="671">
        <v>128.60000000000002</v>
      </c>
      <c r="G447" s="276">
        <v>103.84</v>
      </c>
      <c r="I447" s="276"/>
      <c r="J447" s="276"/>
      <c r="K447" s="276"/>
      <c r="L447" s="276"/>
      <c r="M447" s="276"/>
      <c r="N447" s="276"/>
      <c r="O447" s="276"/>
      <c r="P447" s="1020"/>
      <c r="Q447" s="276"/>
      <c r="R447" s="1107"/>
      <c r="S447" s="1093"/>
      <c r="T447" s="1107"/>
      <c r="U447" s="674"/>
      <c r="V447" s="340"/>
      <c r="W447" s="842"/>
      <c r="X447" s="21"/>
      <c r="Y447" s="842"/>
      <c r="Z447" s="21"/>
    </row>
    <row r="448" spans="1:26" ht="15" customHeight="1">
      <c r="B448" s="868"/>
      <c r="C448" s="943"/>
      <c r="D448" s="1023"/>
      <c r="E448" s="622"/>
      <c r="F448" s="671"/>
      <c r="G448" s="21"/>
      <c r="I448" s="21"/>
      <c r="J448" s="21"/>
      <c r="K448" s="21"/>
      <c r="L448" s="21"/>
      <c r="M448" s="21"/>
      <c r="N448" s="21"/>
      <c r="O448" s="21"/>
      <c r="P448" s="276"/>
      <c r="Q448" s="21"/>
      <c r="R448" s="1107"/>
      <c r="S448" s="21"/>
      <c r="T448" s="1107"/>
      <c r="U448" s="674"/>
      <c r="V448" s="340"/>
      <c r="W448" s="842"/>
      <c r="X448" s="21"/>
      <c r="Y448" s="842"/>
      <c r="Z448" s="21"/>
    </row>
    <row r="449" spans="1:26" ht="15" customHeight="1">
      <c r="B449" s="868" t="s">
        <v>395</v>
      </c>
      <c r="C449" s="750" t="s">
        <v>283</v>
      </c>
      <c r="D449" s="1023"/>
      <c r="E449" s="622"/>
      <c r="F449" s="671"/>
      <c r="G449" s="21"/>
      <c r="I449" s="21"/>
      <c r="J449" s="21"/>
      <c r="K449" s="21"/>
      <c r="L449" s="21"/>
      <c r="M449" s="21"/>
      <c r="N449" s="21"/>
      <c r="O449" s="21"/>
      <c r="P449" s="276"/>
      <c r="Q449" s="21"/>
      <c r="R449" s="1107"/>
      <c r="S449" s="21"/>
      <c r="T449" s="1107"/>
      <c r="U449" s="674"/>
      <c r="V449" s="340"/>
      <c r="W449" s="842"/>
      <c r="X449" s="21"/>
      <c r="Y449" s="842"/>
      <c r="Z449" s="21"/>
    </row>
    <row r="450" spans="1:26" ht="15" customHeight="1">
      <c r="B450" s="868"/>
      <c r="C450" s="596" t="s">
        <v>522</v>
      </c>
      <c r="D450" s="596"/>
      <c r="E450" s="1108"/>
      <c r="F450" s="671">
        <v>-3.9</v>
      </c>
      <c r="G450" s="276">
        <v>-10.77</v>
      </c>
      <c r="I450" s="276"/>
      <c r="J450" s="276"/>
      <c r="K450" s="276"/>
      <c r="L450" s="276"/>
      <c r="M450" s="276"/>
      <c r="N450" s="276"/>
      <c r="O450" s="276"/>
      <c r="P450" s="1020"/>
      <c r="Q450" s="276"/>
      <c r="R450" s="1107"/>
      <c r="S450" s="1093"/>
      <c r="T450" s="1107"/>
      <c r="U450" s="259"/>
      <c r="V450" s="340"/>
      <c r="W450" s="842"/>
      <c r="X450" s="21"/>
      <c r="Y450" s="842"/>
      <c r="Z450" s="21"/>
    </row>
    <row r="451" spans="1:26" ht="15" customHeight="1">
      <c r="B451" s="868"/>
      <c r="C451" s="943"/>
      <c r="D451" s="1023"/>
      <c r="E451" s="622"/>
      <c r="F451" s="671"/>
      <c r="G451" s="21"/>
      <c r="I451" s="21"/>
      <c r="J451" s="21"/>
      <c r="K451" s="21"/>
      <c r="L451" s="21"/>
      <c r="M451" s="21"/>
      <c r="N451" s="21"/>
      <c r="O451" s="21"/>
      <c r="P451" s="276"/>
      <c r="Q451" s="21"/>
      <c r="R451" s="1107"/>
      <c r="S451" s="21"/>
      <c r="T451" s="1107"/>
      <c r="V451" s="340"/>
      <c r="W451" s="842"/>
      <c r="X451" s="21"/>
      <c r="Y451" s="842"/>
      <c r="Z451" s="21"/>
    </row>
    <row r="452" spans="1:26" ht="15" thickBot="1">
      <c r="B452" s="868" t="s">
        <v>397</v>
      </c>
      <c r="C452" s="750" t="s">
        <v>523</v>
      </c>
      <c r="D452" s="1023"/>
      <c r="E452" s="622"/>
      <c r="F452" s="763">
        <v>-36.099999999999987</v>
      </c>
      <c r="G452" s="888">
        <v>166.01</v>
      </c>
      <c r="I452" s="888"/>
      <c r="J452" s="888"/>
      <c r="K452" s="888"/>
      <c r="L452" s="888"/>
      <c r="M452" s="888"/>
      <c r="N452" s="888"/>
      <c r="O452" s="888"/>
      <c r="P452" s="888"/>
      <c r="Q452" s="888"/>
      <c r="R452" s="888"/>
      <c r="S452" s="888"/>
      <c r="T452" s="888"/>
      <c r="V452" s="340"/>
      <c r="W452" s="766"/>
      <c r="X452" s="888"/>
      <c r="Y452" s="766"/>
      <c r="Z452" s="888"/>
    </row>
    <row r="453" spans="1:26" ht="15.75" customHeight="1" thickTop="1">
      <c r="F453" s="1109"/>
      <c r="V453" s="340"/>
    </row>
    <row r="454" spans="1:26" ht="15" customHeight="1">
      <c r="B454" s="868" t="s">
        <v>398</v>
      </c>
      <c r="C454" s="750" t="s">
        <v>524</v>
      </c>
      <c r="D454" s="596"/>
      <c r="E454" s="1108"/>
      <c r="F454" s="671"/>
      <c r="I454" s="827"/>
      <c r="J454" s="827"/>
      <c r="K454" s="827"/>
      <c r="L454" s="827"/>
      <c r="M454" s="827"/>
      <c r="N454" s="827"/>
      <c r="O454" s="827"/>
      <c r="P454" s="21"/>
      <c r="Q454" s="827"/>
      <c r="S454" s="827"/>
      <c r="V454" s="340"/>
    </row>
    <row r="455" spans="1:26" ht="15" customHeight="1">
      <c r="B455" s="868"/>
      <c r="C455" s="596" t="s">
        <v>525</v>
      </c>
      <c r="F455" s="671">
        <v>118.9</v>
      </c>
      <c r="G455" s="276">
        <v>161.42999999999998</v>
      </c>
      <c r="I455" s="21"/>
      <c r="J455" s="21"/>
      <c r="K455" s="21"/>
      <c r="V455" s="340"/>
      <c r="W455" s="842"/>
      <c r="X455" s="21"/>
      <c r="Y455" s="842"/>
      <c r="Z455" s="21"/>
    </row>
    <row r="456" spans="1:26" ht="15" customHeight="1">
      <c r="B456" s="868"/>
      <c r="C456" s="596" t="s">
        <v>526</v>
      </c>
      <c r="D456" s="596"/>
      <c r="E456" s="622"/>
      <c r="F456" s="671">
        <v>-155</v>
      </c>
      <c r="G456" s="276">
        <v>4.58</v>
      </c>
      <c r="I456" s="21"/>
      <c r="J456" s="21"/>
      <c r="K456" s="21"/>
      <c r="L456" s="827"/>
      <c r="M456" s="827"/>
      <c r="N456" s="827"/>
      <c r="O456" s="827"/>
      <c r="P456" s="21"/>
      <c r="Q456" s="827"/>
      <c r="S456" s="827"/>
      <c r="V456" s="340"/>
      <c r="W456" s="842"/>
      <c r="X456" s="21"/>
      <c r="Y456" s="842"/>
      <c r="Z456" s="21"/>
    </row>
    <row r="457" spans="1:26" ht="15.75" customHeight="1" thickBot="1">
      <c r="B457" s="868"/>
      <c r="C457" s="943"/>
      <c r="D457" s="750"/>
      <c r="E457" s="622"/>
      <c r="F457" s="763">
        <v>-36.099999999999994</v>
      </c>
      <c r="G457" s="764">
        <v>166.01</v>
      </c>
      <c r="I457" s="21"/>
      <c r="J457" s="21"/>
      <c r="K457" s="21"/>
      <c r="V457" s="340"/>
      <c r="W457" s="766"/>
      <c r="X457" s="888"/>
      <c r="Y457" s="766"/>
      <c r="Z457" s="888"/>
    </row>
    <row r="458" spans="1:26" ht="15.75" customHeight="1" thickTop="1">
      <c r="B458" s="868"/>
      <c r="C458" s="943"/>
      <c r="D458" s="1023"/>
      <c r="E458" s="622"/>
      <c r="F458" s="671"/>
      <c r="I458" s="827"/>
      <c r="J458" s="827"/>
      <c r="K458" s="827"/>
      <c r="L458" s="827"/>
      <c r="M458" s="827"/>
      <c r="N458" s="827"/>
      <c r="O458" s="827"/>
      <c r="P458" s="276"/>
      <c r="Q458" s="827"/>
      <c r="S458" s="827"/>
      <c r="V458" s="340"/>
    </row>
    <row r="459" spans="1:26" ht="15.75" customHeight="1">
      <c r="A459" s="998"/>
      <c r="B459" s="868"/>
      <c r="C459" s="679"/>
      <c r="D459" s="772"/>
      <c r="E459" s="622"/>
      <c r="F459" s="671"/>
      <c r="I459" s="827"/>
      <c r="J459" s="827"/>
      <c r="K459" s="827"/>
      <c r="L459" s="827"/>
      <c r="M459" s="827"/>
      <c r="N459" s="827"/>
      <c r="O459" s="827"/>
      <c r="P459" s="827"/>
      <c r="Q459" s="827"/>
      <c r="S459" s="827"/>
      <c r="V459" s="340"/>
    </row>
    <row r="460" spans="1:26" ht="15" customHeight="1">
      <c r="A460" s="998"/>
      <c r="B460" s="868">
        <v>24</v>
      </c>
      <c r="C460" s="895" t="s">
        <v>527</v>
      </c>
      <c r="D460" s="772"/>
      <c r="E460" s="622"/>
      <c r="F460" s="671"/>
      <c r="I460" s="827"/>
      <c r="J460" s="827"/>
      <c r="K460" s="827"/>
      <c r="L460" s="827"/>
      <c r="M460" s="827"/>
      <c r="N460" s="827"/>
      <c r="O460" s="827"/>
      <c r="P460" s="827"/>
      <c r="Q460" s="827"/>
      <c r="S460" s="827"/>
      <c r="V460" s="340"/>
    </row>
    <row r="461" spans="1:26" ht="15" customHeight="1">
      <c r="A461" s="998"/>
      <c r="B461" s="868"/>
      <c r="C461" s="895"/>
      <c r="D461" s="772"/>
      <c r="E461" s="622"/>
      <c r="F461" s="671"/>
      <c r="G461" s="503" t="s">
        <v>166</v>
      </c>
      <c r="I461" s="827"/>
      <c r="J461" s="827"/>
      <c r="K461" s="827"/>
      <c r="L461" s="827"/>
      <c r="M461" s="827"/>
      <c r="N461" s="827"/>
      <c r="O461" s="827"/>
      <c r="P461" s="827"/>
      <c r="Q461" s="827"/>
      <c r="S461" s="827"/>
      <c r="U461" s="674"/>
      <c r="V461" s="340"/>
    </row>
    <row r="462" spans="1:26" ht="41.1" customHeight="1">
      <c r="B462" s="871"/>
      <c r="C462" s="902"/>
      <c r="D462" s="1016"/>
      <c r="E462" s="1017"/>
      <c r="F462" s="875" t="s">
        <v>90</v>
      </c>
      <c r="G462" s="876" t="s">
        <v>91</v>
      </c>
      <c r="I462" s="827"/>
      <c r="J462" s="827"/>
      <c r="K462" s="827"/>
      <c r="L462" s="827"/>
      <c r="M462" s="827"/>
      <c r="N462" s="827"/>
      <c r="O462" s="827"/>
      <c r="P462" s="276"/>
      <c r="Q462" s="827"/>
      <c r="S462" s="827"/>
      <c r="U462" s="259"/>
      <c r="V462" s="340"/>
    </row>
    <row r="463" spans="1:26" ht="15" customHeight="1">
      <c r="A463" s="998"/>
      <c r="B463" s="868"/>
      <c r="C463" s="679"/>
      <c r="D463" s="772"/>
      <c r="E463" s="622"/>
      <c r="F463" s="671"/>
      <c r="I463" s="827"/>
      <c r="J463" s="827"/>
      <c r="K463" s="827"/>
      <c r="L463" s="827"/>
      <c r="M463" s="827"/>
      <c r="N463" s="827"/>
      <c r="O463" s="827"/>
      <c r="P463" s="827"/>
      <c r="Q463" s="827"/>
      <c r="S463" s="827"/>
      <c r="U463" s="674"/>
      <c r="V463" s="340"/>
    </row>
    <row r="464" spans="1:26" ht="15" customHeight="1">
      <c r="A464" s="372"/>
      <c r="B464" s="1030" t="s">
        <v>426</v>
      </c>
      <c r="C464" s="1023" t="s">
        <v>528</v>
      </c>
      <c r="D464" s="772"/>
      <c r="E464" s="622"/>
      <c r="F464" s="671">
        <v>21.7</v>
      </c>
      <c r="G464" s="276">
        <v>17.43</v>
      </c>
      <c r="I464" s="276"/>
      <c r="J464" s="276"/>
      <c r="K464" s="276"/>
      <c r="L464" s="276"/>
      <c r="M464" s="276"/>
      <c r="N464" s="276"/>
      <c r="O464" s="276"/>
      <c r="P464" s="1020"/>
      <c r="Q464" s="276"/>
      <c r="S464" s="1093"/>
      <c r="U464" s="674"/>
      <c r="V464" s="340"/>
      <c r="W464" s="842"/>
      <c r="X464" s="21"/>
      <c r="Y464" s="842"/>
      <c r="Z464" s="21"/>
    </row>
    <row r="465" spans="1:26" ht="15" customHeight="1">
      <c r="A465" s="998"/>
      <c r="B465" s="1030" t="s">
        <v>459</v>
      </c>
      <c r="C465" s="1110" t="s">
        <v>529</v>
      </c>
      <c r="D465" s="772"/>
      <c r="E465" s="622"/>
      <c r="F465" s="671">
        <v>147.5</v>
      </c>
      <c r="G465" s="276">
        <v>207.07</v>
      </c>
      <c r="I465" s="276"/>
      <c r="J465" s="276"/>
      <c r="K465" s="276"/>
      <c r="L465" s="276"/>
      <c r="M465" s="276"/>
      <c r="N465" s="276"/>
      <c r="O465" s="276"/>
      <c r="P465" s="1020"/>
      <c r="Q465" s="276"/>
      <c r="S465" s="827"/>
      <c r="U465" s="674"/>
      <c r="V465" s="340"/>
      <c r="W465" s="842"/>
      <c r="X465" s="21"/>
      <c r="Y465" s="842"/>
      <c r="Z465" s="21"/>
    </row>
    <row r="466" spans="1:26" ht="15" customHeight="1">
      <c r="B466" s="1030" t="s">
        <v>465</v>
      </c>
      <c r="C466" s="1023" t="s">
        <v>530</v>
      </c>
      <c r="D466" s="772"/>
      <c r="E466" s="622"/>
      <c r="F466" s="671">
        <v>0</v>
      </c>
      <c r="G466" s="276">
        <v>0</v>
      </c>
      <c r="I466" s="276"/>
      <c r="J466" s="276"/>
      <c r="K466" s="276"/>
      <c r="L466" s="276"/>
      <c r="M466" s="276"/>
      <c r="N466" s="276"/>
      <c r="O466" s="276"/>
      <c r="P466" s="1020"/>
      <c r="Q466" s="276"/>
      <c r="S466" s="827"/>
      <c r="V466" s="340"/>
      <c r="W466" s="842"/>
      <c r="X466" s="21"/>
      <c r="Y466" s="842"/>
      <c r="Z466" s="21"/>
    </row>
    <row r="467" spans="1:26" ht="15" customHeight="1">
      <c r="B467" s="1030" t="s">
        <v>465</v>
      </c>
      <c r="C467" s="1023" t="s">
        <v>531</v>
      </c>
      <c r="D467" s="772"/>
      <c r="E467" s="622"/>
      <c r="F467" s="671">
        <v>18</v>
      </c>
      <c r="G467" s="276">
        <v>0</v>
      </c>
      <c r="I467" s="276"/>
      <c r="J467" s="276"/>
      <c r="K467" s="276"/>
      <c r="L467" s="276"/>
      <c r="M467" s="276"/>
      <c r="N467" s="276"/>
      <c r="O467" s="276"/>
      <c r="P467" s="1020"/>
      <c r="Q467" s="276"/>
      <c r="R467" s="1101"/>
      <c r="S467" s="827"/>
      <c r="T467" s="1101"/>
      <c r="V467" s="340"/>
      <c r="W467" s="842"/>
      <c r="X467" s="21"/>
      <c r="Y467" s="842"/>
      <c r="Z467" s="21"/>
    </row>
    <row r="468" spans="1:26" ht="15" thickBot="1">
      <c r="A468" s="1111"/>
      <c r="B468" s="868"/>
      <c r="C468" s="943" t="s">
        <v>190</v>
      </c>
      <c r="D468" s="750"/>
      <c r="E468" s="622"/>
      <c r="F468" s="763">
        <v>187.2</v>
      </c>
      <c r="G468" s="764">
        <v>224.5</v>
      </c>
      <c r="I468" s="764"/>
      <c r="J468" s="764"/>
      <c r="K468" s="764"/>
      <c r="L468" s="764"/>
      <c r="M468" s="764"/>
      <c r="N468" s="764"/>
      <c r="O468" s="764"/>
      <c r="P468" s="764"/>
      <c r="Q468" s="764"/>
      <c r="R468" s="764"/>
      <c r="S468" s="764"/>
      <c r="T468" s="764"/>
      <c r="V468" s="340"/>
      <c r="W468" s="766"/>
      <c r="X468" s="888"/>
      <c r="Y468" s="766"/>
      <c r="Z468" s="888"/>
    </row>
    <row r="469" spans="1:26" ht="15.75" customHeight="1" thickTop="1">
      <c r="A469" s="998"/>
      <c r="B469" s="868"/>
      <c r="C469" s="679"/>
      <c r="D469" s="772"/>
      <c r="E469" s="622"/>
      <c r="F469" s="671"/>
      <c r="I469" s="827"/>
      <c r="J469" s="827"/>
      <c r="K469" s="827"/>
      <c r="L469" s="827"/>
      <c r="M469" s="827"/>
      <c r="N469" s="827"/>
      <c r="O469" s="827"/>
      <c r="P469" s="827"/>
      <c r="Q469" s="827"/>
      <c r="S469" s="827"/>
      <c r="U469" s="1105"/>
      <c r="V469" s="340"/>
    </row>
    <row r="470" spans="1:26" ht="15" customHeight="1">
      <c r="B470" s="868">
        <v>25</v>
      </c>
      <c r="C470" s="825" t="s">
        <v>532</v>
      </c>
      <c r="D470" s="825"/>
      <c r="E470" s="896"/>
      <c r="F470" s="671"/>
      <c r="I470" s="827"/>
      <c r="J470" s="827"/>
      <c r="K470" s="827"/>
      <c r="L470" s="827"/>
      <c r="M470" s="827"/>
      <c r="N470" s="827"/>
      <c r="O470" s="827"/>
      <c r="P470" s="827"/>
      <c r="Q470" s="827"/>
      <c r="S470" s="827"/>
      <c r="V470" s="340"/>
    </row>
    <row r="471" spans="1:26" ht="15" customHeight="1">
      <c r="A471" s="372"/>
      <c r="B471" s="868"/>
      <c r="C471" s="679"/>
      <c r="D471" s="772"/>
      <c r="E471" s="622"/>
      <c r="F471" s="901"/>
      <c r="G471" s="503" t="s">
        <v>219</v>
      </c>
      <c r="I471" s="827"/>
      <c r="J471" s="827"/>
      <c r="K471" s="827"/>
      <c r="L471" s="827"/>
      <c r="M471" s="827"/>
      <c r="N471" s="827"/>
      <c r="O471" s="827"/>
      <c r="P471" s="827"/>
      <c r="Q471" s="827"/>
      <c r="S471" s="827"/>
      <c r="U471" s="674"/>
      <c r="V471" s="340"/>
    </row>
    <row r="472" spans="1:26" ht="41.1" customHeight="1">
      <c r="A472" s="372"/>
      <c r="B472" s="871"/>
      <c r="C472" s="902"/>
      <c r="D472" s="1016"/>
      <c r="E472" s="1017"/>
      <c r="F472" s="875" t="s">
        <v>90</v>
      </c>
      <c r="G472" s="876" t="s">
        <v>91</v>
      </c>
      <c r="I472" s="827"/>
      <c r="J472" s="827"/>
      <c r="K472" s="827"/>
      <c r="L472" s="827"/>
      <c r="M472" s="827"/>
      <c r="N472" s="827"/>
      <c r="O472" s="827"/>
      <c r="P472" s="827"/>
      <c r="Q472" s="827"/>
      <c r="S472" s="827"/>
      <c r="U472" s="674"/>
      <c r="V472" s="340"/>
    </row>
    <row r="473" spans="1:26" ht="15" customHeight="1">
      <c r="A473" s="372"/>
      <c r="B473" s="868"/>
      <c r="C473" s="1112"/>
      <c r="D473" s="1112"/>
      <c r="E473" s="622"/>
      <c r="F473" s="671"/>
      <c r="I473" s="827"/>
      <c r="J473" s="827"/>
      <c r="K473" s="827"/>
      <c r="L473" s="827"/>
      <c r="M473" s="827"/>
      <c r="N473" s="827"/>
      <c r="O473" s="827"/>
      <c r="P473" s="827"/>
      <c r="Q473" s="827"/>
      <c r="S473" s="827"/>
      <c r="U473" s="259"/>
      <c r="V473" s="340"/>
    </row>
    <row r="474" spans="1:26" ht="28.5">
      <c r="A474" s="372"/>
      <c r="B474" s="868" t="s">
        <v>322</v>
      </c>
      <c r="C474" s="1106" t="s">
        <v>533</v>
      </c>
      <c r="D474" s="1112"/>
      <c r="E474" s="622"/>
      <c r="F474" s="671">
        <v>0</v>
      </c>
      <c r="G474" s="276">
        <v>0</v>
      </c>
      <c r="I474" s="827"/>
      <c r="J474" s="827"/>
      <c r="K474" s="827"/>
      <c r="L474" s="827"/>
      <c r="M474" s="827"/>
      <c r="N474" s="827"/>
      <c r="O474" s="827"/>
      <c r="P474" s="827"/>
      <c r="Q474" s="827"/>
      <c r="S474" s="827"/>
      <c r="U474" s="259"/>
      <c r="V474" s="340"/>
    </row>
    <row r="475" spans="1:26" ht="15" customHeight="1">
      <c r="A475" s="372"/>
      <c r="B475" s="868"/>
      <c r="C475" s="1112"/>
      <c r="D475" s="1112"/>
      <c r="E475" s="622"/>
      <c r="F475" s="671"/>
      <c r="I475" s="827"/>
      <c r="J475" s="827"/>
      <c r="K475" s="827"/>
      <c r="L475" s="827"/>
      <c r="M475" s="827"/>
      <c r="N475" s="827"/>
      <c r="O475" s="827"/>
      <c r="P475" s="827"/>
      <c r="Q475" s="827"/>
      <c r="S475" s="827"/>
      <c r="U475" s="259"/>
      <c r="V475" s="340"/>
    </row>
    <row r="476" spans="1:26" ht="15" customHeight="1">
      <c r="A476" s="372"/>
      <c r="B476" s="868" t="s">
        <v>395</v>
      </c>
      <c r="C476" s="750" t="s">
        <v>534</v>
      </c>
      <c r="D476" s="1112"/>
      <c r="E476" s="622"/>
      <c r="F476" s="671"/>
      <c r="I476" s="827"/>
      <c r="J476" s="827"/>
      <c r="K476" s="827"/>
      <c r="L476" s="827"/>
      <c r="M476" s="827"/>
      <c r="N476" s="827"/>
      <c r="O476" s="827"/>
      <c r="P476" s="827"/>
      <c r="Q476" s="827"/>
      <c r="S476" s="827"/>
      <c r="U476" s="674"/>
      <c r="V476" s="340"/>
    </row>
    <row r="477" spans="1:26" ht="15" customHeight="1">
      <c r="A477" s="1091"/>
      <c r="B477" s="1030" t="s">
        <v>8</v>
      </c>
      <c r="C477" s="679" t="s">
        <v>535</v>
      </c>
      <c r="D477" s="679"/>
      <c r="E477" s="622"/>
      <c r="F477" s="671">
        <v>3.6</v>
      </c>
      <c r="G477" s="276">
        <v>0</v>
      </c>
      <c r="I477" s="276"/>
      <c r="J477" s="276"/>
      <c r="K477" s="276"/>
      <c r="L477" s="276"/>
      <c r="M477" s="276"/>
      <c r="N477" s="276"/>
      <c r="O477" s="276"/>
      <c r="P477" s="1020"/>
      <c r="Q477" s="276"/>
      <c r="S477" s="1093"/>
      <c r="V477" s="340"/>
      <c r="W477" s="842"/>
      <c r="X477" s="21"/>
      <c r="Y477" s="842"/>
      <c r="Z477" s="21"/>
    </row>
    <row r="478" spans="1:26" ht="15" customHeight="1">
      <c r="A478" s="372"/>
      <c r="B478" s="1030" t="s">
        <v>10</v>
      </c>
      <c r="C478" s="679" t="s">
        <v>536</v>
      </c>
      <c r="D478" s="679"/>
      <c r="E478" s="622"/>
      <c r="F478" s="671">
        <v>141.4</v>
      </c>
      <c r="G478" s="276">
        <v>0</v>
      </c>
      <c r="I478" s="276"/>
      <c r="J478" s="276"/>
      <c r="K478" s="276"/>
      <c r="L478" s="276"/>
      <c r="M478" s="276"/>
      <c r="N478" s="276"/>
      <c r="O478" s="276"/>
      <c r="P478" s="1020"/>
      <c r="Q478" s="276"/>
      <c r="S478" s="1093"/>
      <c r="V478" s="340"/>
      <c r="W478" s="842"/>
      <c r="X478" s="21"/>
      <c r="Y478" s="842"/>
      <c r="Z478" s="21"/>
    </row>
    <row r="479" spans="1:26" ht="15" customHeight="1">
      <c r="B479" s="1030" t="s">
        <v>12</v>
      </c>
      <c r="C479" s="679" t="s">
        <v>537</v>
      </c>
      <c r="D479" s="679"/>
      <c r="E479" s="622"/>
      <c r="F479" s="671">
        <v>703.8</v>
      </c>
      <c r="G479" s="276">
        <v>412.58000000000004</v>
      </c>
      <c r="I479" s="276"/>
      <c r="J479" s="276"/>
      <c r="K479" s="276"/>
      <c r="L479" s="276"/>
      <c r="M479" s="276"/>
      <c r="N479" s="276"/>
      <c r="O479" s="276"/>
      <c r="P479" s="1020"/>
      <c r="Q479" s="276"/>
      <c r="S479" s="1093"/>
      <c r="V479" s="340"/>
      <c r="W479" s="842"/>
      <c r="X479" s="21"/>
      <c r="Y479" s="842"/>
      <c r="Z479" s="21"/>
    </row>
    <row r="480" spans="1:26" ht="15" customHeight="1">
      <c r="B480" s="1030" t="s">
        <v>15</v>
      </c>
      <c r="C480" s="679" t="s">
        <v>538</v>
      </c>
      <c r="D480" s="679"/>
      <c r="E480" s="622"/>
      <c r="F480" s="671">
        <v>15.1</v>
      </c>
      <c r="G480" s="276">
        <v>10.76</v>
      </c>
      <c r="I480" s="276"/>
      <c r="J480" s="276"/>
      <c r="K480" s="276"/>
      <c r="L480" s="276"/>
      <c r="M480" s="276"/>
      <c r="N480" s="276"/>
      <c r="O480" s="276"/>
      <c r="P480" s="1020"/>
      <c r="Q480" s="276"/>
      <c r="S480" s="1093"/>
      <c r="U480" s="674"/>
      <c r="V480" s="340"/>
      <c r="W480" s="842"/>
      <c r="X480" s="21"/>
      <c r="Y480" s="842"/>
      <c r="Z480" s="21"/>
    </row>
    <row r="481" spans="1:26" ht="15" customHeight="1">
      <c r="B481" s="868"/>
      <c r="C481" s="1023"/>
      <c r="D481" s="596"/>
      <c r="E481" s="622"/>
      <c r="F481" s="671"/>
      <c r="G481" s="827"/>
      <c r="I481" s="827"/>
      <c r="J481" s="827"/>
      <c r="K481" s="827"/>
      <c r="L481" s="827"/>
      <c r="M481" s="827"/>
      <c r="N481" s="827"/>
      <c r="O481" s="827"/>
      <c r="P481" s="21"/>
      <c r="Q481" s="827"/>
      <c r="S481" s="827"/>
      <c r="V481" s="340"/>
      <c r="W481" s="842"/>
      <c r="X481" s="21"/>
      <c r="Y481" s="842"/>
      <c r="Z481" s="21"/>
    </row>
    <row r="482" spans="1:26" ht="15" thickBot="1">
      <c r="B482" s="868"/>
      <c r="C482" s="943" t="s">
        <v>190</v>
      </c>
      <c r="D482" s="750"/>
      <c r="E482" s="622"/>
      <c r="F482" s="763">
        <v>863.9</v>
      </c>
      <c r="G482" s="764">
        <v>423.44000000000005</v>
      </c>
      <c r="I482" s="764"/>
      <c r="J482" s="764"/>
      <c r="K482" s="764"/>
      <c r="L482" s="764"/>
      <c r="M482" s="764"/>
      <c r="N482" s="764"/>
      <c r="O482" s="764"/>
      <c r="P482" s="764"/>
      <c r="Q482" s="764"/>
      <c r="R482" s="1103"/>
      <c r="S482" s="1093"/>
      <c r="V482" s="340"/>
      <c r="W482" s="766"/>
      <c r="X482" s="888"/>
      <c r="Y482" s="766"/>
      <c r="Z482" s="888"/>
    </row>
    <row r="483" spans="1:26" ht="15.75" customHeight="1" thickTop="1">
      <c r="B483" s="868"/>
      <c r="C483" s="943"/>
      <c r="D483" s="750"/>
      <c r="E483" s="622"/>
      <c r="F483" s="674"/>
      <c r="G483" s="674"/>
      <c r="I483" s="245"/>
      <c r="J483" s="245"/>
      <c r="K483" s="245"/>
      <c r="L483" s="245"/>
      <c r="M483" s="245"/>
      <c r="N483" s="245"/>
      <c r="O483" s="245"/>
      <c r="P483" s="245"/>
      <c r="Q483" s="245"/>
      <c r="R483" s="247"/>
      <c r="S483" s="245"/>
      <c r="T483" s="247"/>
      <c r="U483" s="1105"/>
      <c r="V483" s="340"/>
    </row>
    <row r="484" spans="1:26" ht="15.75" customHeight="1">
      <c r="B484" s="868"/>
      <c r="C484" s="943"/>
      <c r="D484" s="750"/>
      <c r="E484" s="622"/>
      <c r="F484" s="674"/>
      <c r="G484" s="674"/>
      <c r="I484" s="245"/>
      <c r="J484" s="245"/>
      <c r="K484" s="245"/>
      <c r="L484" s="245"/>
      <c r="M484" s="245"/>
      <c r="N484" s="245"/>
      <c r="O484" s="245"/>
      <c r="P484" s="245"/>
      <c r="Q484" s="245"/>
      <c r="R484" s="247"/>
      <c r="S484" s="245"/>
      <c r="T484" s="247"/>
      <c r="U484" s="1105"/>
      <c r="V484" s="340"/>
    </row>
    <row r="485" spans="1:26" ht="15" customHeight="1">
      <c r="A485" s="372"/>
      <c r="B485" s="868">
        <v>26</v>
      </c>
      <c r="C485" s="825" t="s">
        <v>539</v>
      </c>
      <c r="D485" s="750"/>
      <c r="E485" s="622"/>
      <c r="F485" s="674"/>
      <c r="G485" s="674"/>
      <c r="I485" s="245"/>
      <c r="J485" s="245"/>
      <c r="K485" s="245"/>
      <c r="L485" s="245"/>
      <c r="M485" s="245"/>
      <c r="N485" s="245"/>
      <c r="O485" s="245"/>
      <c r="P485" s="245"/>
      <c r="Q485" s="245"/>
      <c r="R485" s="247"/>
      <c r="S485" s="245"/>
      <c r="T485" s="247"/>
      <c r="V485" s="340"/>
    </row>
    <row r="486" spans="1:26" ht="15" customHeight="1">
      <c r="A486" s="372"/>
      <c r="B486" s="868"/>
      <c r="C486" s="679"/>
      <c r="D486" s="772"/>
      <c r="E486" s="622"/>
      <c r="F486" s="901"/>
      <c r="G486" s="503" t="s">
        <v>219</v>
      </c>
      <c r="I486" s="245"/>
      <c r="J486" s="245"/>
      <c r="K486" s="245"/>
      <c r="L486" s="245"/>
      <c r="M486" s="245"/>
      <c r="N486" s="245"/>
      <c r="O486" s="245"/>
      <c r="P486" s="245"/>
      <c r="Q486" s="245"/>
      <c r="R486" s="247"/>
      <c r="S486" s="245"/>
      <c r="T486" s="247"/>
      <c r="V486" s="340"/>
    </row>
    <row r="487" spans="1:26" ht="41.1" customHeight="1">
      <c r="A487" s="372"/>
      <c r="B487" s="871"/>
      <c r="C487" s="902"/>
      <c r="D487" s="1016"/>
      <c r="E487" s="1017"/>
      <c r="F487" s="875" t="s">
        <v>90</v>
      </c>
      <c r="G487" s="876" t="s">
        <v>91</v>
      </c>
      <c r="I487" s="245"/>
      <c r="J487" s="245"/>
      <c r="K487" s="245"/>
      <c r="L487" s="245"/>
      <c r="M487" s="245"/>
      <c r="N487" s="245"/>
      <c r="O487" s="245"/>
      <c r="P487" s="245"/>
      <c r="Q487" s="245"/>
      <c r="R487" s="247"/>
      <c r="S487" s="245"/>
      <c r="T487" s="247"/>
      <c r="U487" s="674"/>
      <c r="V487" s="340"/>
    </row>
    <row r="488" spans="1:26" ht="15" customHeight="1">
      <c r="A488" s="372"/>
      <c r="B488" s="868"/>
      <c r="C488" s="850"/>
      <c r="D488" s="851"/>
      <c r="E488" s="840"/>
      <c r="F488" s="905"/>
      <c r="G488" s="906"/>
      <c r="I488" s="245"/>
      <c r="J488" s="245"/>
      <c r="K488" s="245"/>
      <c r="L488" s="245"/>
      <c r="M488" s="245"/>
      <c r="N488" s="245"/>
      <c r="O488" s="245"/>
      <c r="P488" s="245"/>
      <c r="Q488" s="245"/>
      <c r="R488" s="247"/>
      <c r="S488" s="245"/>
      <c r="T488" s="247"/>
      <c r="U488" s="674"/>
      <c r="V488" s="340"/>
    </row>
    <row r="489" spans="1:26" ht="15" customHeight="1">
      <c r="A489" s="372"/>
      <c r="B489" s="868" t="s">
        <v>322</v>
      </c>
      <c r="C489" s="750" t="s">
        <v>540</v>
      </c>
      <c r="D489" s="1112"/>
      <c r="E489" s="622"/>
      <c r="F489" s="671">
        <v>0</v>
      </c>
      <c r="G489" s="276">
        <v>0</v>
      </c>
      <c r="I489" s="827"/>
      <c r="J489" s="827"/>
      <c r="K489" s="827"/>
      <c r="L489" s="827"/>
      <c r="M489" s="827"/>
      <c r="N489" s="827"/>
      <c r="O489" s="827"/>
      <c r="P489" s="827"/>
      <c r="Q489" s="827"/>
      <c r="S489" s="827"/>
      <c r="U489" s="259"/>
      <c r="V489" s="340"/>
    </row>
    <row r="490" spans="1:26" ht="15" customHeight="1">
      <c r="A490" s="1113"/>
      <c r="B490" s="868"/>
      <c r="C490" s="1112"/>
      <c r="D490" s="1112"/>
      <c r="E490" s="622"/>
      <c r="F490" s="671"/>
      <c r="I490" s="827"/>
      <c r="J490" s="827"/>
      <c r="K490" s="827"/>
      <c r="L490" s="827"/>
      <c r="M490" s="827"/>
      <c r="N490" s="827"/>
      <c r="O490" s="827"/>
      <c r="P490" s="827"/>
      <c r="Q490" s="827"/>
      <c r="S490" s="827"/>
      <c r="U490" s="259"/>
      <c r="V490" s="340"/>
    </row>
    <row r="491" spans="1:26" ht="15" customHeight="1">
      <c r="A491" s="1114"/>
      <c r="B491" s="868" t="s">
        <v>395</v>
      </c>
      <c r="C491" s="750" t="s">
        <v>541</v>
      </c>
      <c r="D491" s="750"/>
      <c r="E491" s="622"/>
      <c r="F491" s="674"/>
      <c r="G491" s="245"/>
      <c r="I491" s="245"/>
      <c r="J491" s="245"/>
      <c r="K491" s="245"/>
      <c r="L491" s="245"/>
      <c r="M491" s="245"/>
      <c r="N491" s="245"/>
      <c r="O491" s="245"/>
      <c r="P491" s="245"/>
      <c r="Q491" s="245"/>
      <c r="R491" s="247"/>
      <c r="S491" s="245"/>
      <c r="T491" s="247"/>
      <c r="U491" s="674"/>
      <c r="V491" s="340"/>
    </row>
    <row r="492" spans="1:26" ht="15" customHeight="1">
      <c r="A492" s="1114"/>
      <c r="B492" s="1030" t="s">
        <v>8</v>
      </c>
      <c r="C492" s="772" t="s">
        <v>20</v>
      </c>
      <c r="D492" s="750"/>
      <c r="E492" s="622"/>
      <c r="F492" s="671">
        <v>90</v>
      </c>
      <c r="G492" s="276">
        <v>-1.86</v>
      </c>
      <c r="I492" s="276"/>
      <c r="J492" s="276"/>
      <c r="K492" s="276"/>
      <c r="L492" s="276"/>
      <c r="M492" s="276"/>
      <c r="N492" s="276"/>
      <c r="O492" s="276"/>
      <c r="P492" s="1020"/>
      <c r="Q492" s="276"/>
      <c r="S492" s="1093"/>
      <c r="U492" s="674"/>
      <c r="V492" s="340"/>
      <c r="W492" s="842"/>
      <c r="X492" s="21"/>
      <c r="Y492" s="842"/>
      <c r="Z492" s="21"/>
    </row>
    <row r="493" spans="1:26" ht="15" customHeight="1">
      <c r="A493" s="1114"/>
      <c r="B493" s="1030" t="s">
        <v>542</v>
      </c>
      <c r="C493" s="772" t="s">
        <v>283</v>
      </c>
      <c r="D493" s="750"/>
      <c r="E493" s="622"/>
      <c r="F493" s="671"/>
      <c r="I493" s="276"/>
      <c r="J493" s="276"/>
      <c r="K493" s="276"/>
      <c r="L493" s="276"/>
      <c r="M493" s="276"/>
      <c r="N493" s="276"/>
      <c r="O493" s="276"/>
      <c r="P493" s="1020"/>
      <c r="Q493" s="276"/>
      <c r="S493" s="276"/>
      <c r="V493" s="340"/>
      <c r="W493" s="842"/>
      <c r="X493" s="21"/>
      <c r="Y493" s="842"/>
      <c r="Z493" s="21"/>
    </row>
    <row r="494" spans="1:26" ht="15" customHeight="1">
      <c r="B494" s="868"/>
      <c r="C494" s="772" t="s">
        <v>543</v>
      </c>
      <c r="D494" s="750"/>
      <c r="E494" s="622"/>
      <c r="F494" s="671">
        <v>8.5000000000000071</v>
      </c>
      <c r="G494" s="276">
        <v>28.83</v>
      </c>
      <c r="I494" s="276"/>
      <c r="J494" s="276"/>
      <c r="K494" s="276"/>
      <c r="L494" s="276"/>
      <c r="M494" s="276"/>
      <c r="N494" s="276"/>
      <c r="O494" s="276"/>
      <c r="P494" s="1020"/>
      <c r="Q494" s="276"/>
      <c r="S494" s="1093"/>
      <c r="V494" s="340"/>
      <c r="W494" s="842"/>
      <c r="X494" s="21"/>
      <c r="Y494" s="842"/>
      <c r="Z494" s="21"/>
    </row>
    <row r="495" spans="1:26" ht="15" customHeight="1">
      <c r="B495" s="868"/>
      <c r="C495" s="772" t="s">
        <v>544</v>
      </c>
      <c r="D495" s="750"/>
      <c r="E495" s="622"/>
      <c r="F495" s="671">
        <v>8.1999999999999993</v>
      </c>
      <c r="I495" s="276"/>
      <c r="J495" s="276"/>
      <c r="K495" s="276"/>
      <c r="L495" s="276"/>
      <c r="M495" s="276"/>
      <c r="N495" s="276"/>
      <c r="O495" s="276"/>
      <c r="P495" s="1020"/>
      <c r="Q495" s="276"/>
      <c r="S495" s="1093"/>
      <c r="V495" s="340"/>
      <c r="W495" s="842"/>
      <c r="X495" s="21"/>
      <c r="Y495" s="842"/>
      <c r="Z495" s="21"/>
    </row>
    <row r="496" spans="1:26" ht="15" customHeight="1">
      <c r="A496" s="372"/>
      <c r="B496" s="868"/>
      <c r="C496" s="943"/>
      <c r="D496" s="750"/>
      <c r="E496" s="622"/>
      <c r="F496" s="674"/>
      <c r="G496" s="245"/>
      <c r="I496" s="245"/>
      <c r="J496" s="245"/>
      <c r="K496" s="245"/>
      <c r="L496" s="245"/>
      <c r="M496" s="245"/>
      <c r="N496" s="245"/>
      <c r="O496" s="245"/>
      <c r="P496" s="245"/>
      <c r="Q496" s="245"/>
      <c r="R496" s="247"/>
      <c r="S496" s="245"/>
      <c r="T496" s="247"/>
      <c r="V496" s="340"/>
      <c r="W496" s="842"/>
      <c r="X496" s="21"/>
      <c r="Y496" s="842"/>
      <c r="Z496" s="21"/>
    </row>
    <row r="497" spans="1:26" ht="15" thickBot="1">
      <c r="A497" s="372"/>
      <c r="B497" s="868"/>
      <c r="C497" s="943" t="s">
        <v>190</v>
      </c>
      <c r="D497" s="750"/>
      <c r="E497" s="622"/>
      <c r="F497" s="763">
        <v>106.7</v>
      </c>
      <c r="G497" s="764">
        <v>26.869999999999997</v>
      </c>
      <c r="I497" s="764"/>
      <c r="J497" s="764"/>
      <c r="K497" s="764"/>
      <c r="L497" s="764"/>
      <c r="M497" s="764"/>
      <c r="N497" s="764"/>
      <c r="O497" s="764"/>
      <c r="P497" s="764"/>
      <c r="Q497" s="764"/>
      <c r="R497" s="1103"/>
      <c r="S497" s="764"/>
      <c r="T497" s="764"/>
      <c r="V497" s="340"/>
      <c r="W497" s="766"/>
      <c r="X497" s="888"/>
      <c r="Y497" s="766"/>
      <c r="Z497" s="888"/>
    </row>
    <row r="498" spans="1:26" ht="15.75" customHeight="1" thickTop="1">
      <c r="A498" s="372"/>
      <c r="B498" s="868"/>
      <c r="C498" s="943"/>
      <c r="D498" s="750"/>
      <c r="E498" s="622"/>
      <c r="F498" s="674"/>
      <c r="G498" s="245"/>
      <c r="I498" s="245"/>
      <c r="J498" s="245"/>
      <c r="K498" s="245"/>
      <c r="L498" s="245"/>
      <c r="M498" s="245"/>
      <c r="N498" s="245"/>
      <c r="O498" s="245"/>
      <c r="P498" s="245"/>
      <c r="Q498" s="245"/>
      <c r="R498" s="247"/>
      <c r="S498" s="245"/>
      <c r="T498" s="247"/>
      <c r="U498" s="1105"/>
      <c r="V498" s="340"/>
    </row>
    <row r="499" spans="1:26" ht="15.75" customHeight="1">
      <c r="A499" s="372"/>
      <c r="B499" s="868"/>
      <c r="C499" s="943"/>
      <c r="D499" s="750"/>
      <c r="E499" s="622"/>
      <c r="F499" s="674"/>
      <c r="G499" s="245"/>
      <c r="I499" s="245"/>
      <c r="J499" s="245"/>
      <c r="K499" s="245"/>
      <c r="L499" s="245"/>
      <c r="M499" s="245"/>
      <c r="N499" s="245"/>
      <c r="O499" s="245"/>
      <c r="P499" s="245"/>
      <c r="Q499" s="245"/>
      <c r="R499" s="247"/>
      <c r="S499" s="245"/>
      <c r="T499" s="247"/>
      <c r="U499" s="1105"/>
      <c r="V499" s="340"/>
    </row>
    <row r="500" spans="1:26" ht="15" customHeight="1">
      <c r="A500" s="372"/>
      <c r="B500" s="868">
        <v>27</v>
      </c>
      <c r="C500" s="825" t="s">
        <v>545</v>
      </c>
      <c r="D500" s="825"/>
      <c r="E500" s="622"/>
      <c r="F500" s="1088"/>
      <c r="G500" s="1024"/>
      <c r="I500" s="1089"/>
      <c r="J500" s="1089"/>
      <c r="K500" s="1089"/>
      <c r="L500" s="1089"/>
      <c r="M500" s="1089"/>
      <c r="N500" s="1089"/>
      <c r="O500" s="1089"/>
      <c r="P500" s="1089"/>
      <c r="Q500" s="1089"/>
      <c r="S500" s="1089"/>
      <c r="V500" s="340"/>
    </row>
    <row r="501" spans="1:26" ht="15" customHeight="1">
      <c r="A501" s="372"/>
      <c r="B501" s="868"/>
      <c r="C501" s="679"/>
      <c r="D501" s="772"/>
      <c r="E501" s="622"/>
      <c r="F501" s="901"/>
      <c r="G501" s="503" t="s">
        <v>219</v>
      </c>
      <c r="I501" s="827"/>
      <c r="J501" s="827"/>
      <c r="K501" s="827"/>
      <c r="L501" s="827"/>
      <c r="M501" s="827"/>
      <c r="N501" s="827"/>
      <c r="O501" s="827"/>
      <c r="P501" s="827"/>
      <c r="Q501" s="827"/>
      <c r="S501" s="827"/>
      <c r="U501" s="674"/>
      <c r="V501" s="340"/>
    </row>
    <row r="502" spans="1:26" ht="41.1" customHeight="1">
      <c r="A502" s="372"/>
      <c r="B502" s="871"/>
      <c r="C502" s="902"/>
      <c r="D502" s="1016"/>
      <c r="E502" s="1017"/>
      <c r="F502" s="875" t="s">
        <v>90</v>
      </c>
      <c r="G502" s="876" t="s">
        <v>91</v>
      </c>
      <c r="I502" s="827"/>
      <c r="J502" s="827"/>
      <c r="K502" s="827"/>
      <c r="L502" s="827"/>
      <c r="M502" s="827"/>
      <c r="N502" s="827"/>
      <c r="O502" s="827"/>
      <c r="P502" s="827"/>
      <c r="Q502" s="827"/>
      <c r="S502" s="827"/>
      <c r="U502" s="674"/>
      <c r="V502" s="340"/>
    </row>
    <row r="503" spans="1:26" ht="15" customHeight="1">
      <c r="A503" s="1114"/>
      <c r="B503" s="868"/>
      <c r="C503" s="1112"/>
      <c r="D503" s="1112"/>
      <c r="E503" s="622"/>
      <c r="F503" s="671"/>
      <c r="I503" s="827"/>
      <c r="J503" s="827"/>
      <c r="K503" s="827"/>
      <c r="L503" s="827"/>
      <c r="M503" s="827"/>
      <c r="N503" s="827"/>
      <c r="O503" s="827"/>
      <c r="P503" s="827"/>
      <c r="Q503" s="827"/>
      <c r="S503" s="827"/>
      <c r="U503" s="674"/>
      <c r="V503" s="340"/>
    </row>
    <row r="504" spans="1:26" ht="15" customHeight="1">
      <c r="A504" s="1114"/>
      <c r="B504" s="1030" t="s">
        <v>8</v>
      </c>
      <c r="C504" s="772" t="s">
        <v>546</v>
      </c>
      <c r="D504" s="772"/>
      <c r="E504" s="622"/>
      <c r="F504" s="671">
        <v>0.2</v>
      </c>
      <c r="G504" s="276">
        <v>22.28</v>
      </c>
      <c r="I504" s="276"/>
      <c r="J504" s="276"/>
      <c r="K504" s="276"/>
      <c r="L504" s="276"/>
      <c r="M504" s="276"/>
      <c r="N504" s="276"/>
      <c r="O504" s="276"/>
      <c r="P504" s="1020"/>
      <c r="Q504" s="276"/>
      <c r="S504" s="1093"/>
      <c r="U504" s="674"/>
      <c r="V504" s="340"/>
      <c r="W504" s="842"/>
      <c r="X504" s="21"/>
      <c r="Y504" s="842"/>
      <c r="Z504" s="21"/>
    </row>
    <row r="505" spans="1:26" ht="15" customHeight="1">
      <c r="A505" s="372"/>
      <c r="B505" s="868"/>
      <c r="C505" s="1112"/>
      <c r="D505" s="1112"/>
      <c r="E505" s="1115"/>
      <c r="F505" s="671"/>
      <c r="G505" s="827"/>
      <c r="I505" s="827"/>
      <c r="J505" s="827"/>
      <c r="K505" s="827"/>
      <c r="L505" s="827"/>
      <c r="M505" s="827"/>
      <c r="N505" s="827"/>
      <c r="O505" s="827"/>
      <c r="P505" s="21"/>
      <c r="Q505" s="827"/>
      <c r="S505" s="1093"/>
      <c r="U505" s="674"/>
      <c r="V505" s="340"/>
      <c r="W505" s="842"/>
      <c r="X505" s="21"/>
      <c r="Y505" s="842"/>
      <c r="Z505" s="21"/>
    </row>
    <row r="506" spans="1:26" ht="15" customHeight="1">
      <c r="B506" s="1030" t="s">
        <v>10</v>
      </c>
      <c r="C506" s="772" t="s">
        <v>547</v>
      </c>
      <c r="D506" s="772"/>
      <c r="E506" s="622"/>
      <c r="F506" s="671">
        <v>125.2</v>
      </c>
      <c r="G506" s="276">
        <v>104.42</v>
      </c>
      <c r="I506" s="276"/>
      <c r="J506" s="276"/>
      <c r="K506" s="276"/>
      <c r="L506" s="276"/>
      <c r="M506" s="276"/>
      <c r="N506" s="276"/>
      <c r="O506" s="276"/>
      <c r="P506" s="1020"/>
      <c r="Q506" s="276"/>
      <c r="S506" s="1093"/>
      <c r="U506" s="674"/>
      <c r="V506" s="340"/>
      <c r="W506" s="842"/>
      <c r="X506" s="21"/>
      <c r="Y506" s="842"/>
      <c r="Z506" s="21"/>
    </row>
    <row r="507" spans="1:26" ht="15" customHeight="1">
      <c r="A507" s="372"/>
      <c r="B507" s="868"/>
      <c r="C507" s="772"/>
      <c r="D507" s="772"/>
      <c r="E507" s="622"/>
      <c r="F507" s="671"/>
      <c r="G507" s="827"/>
      <c r="I507" s="827"/>
      <c r="J507" s="827"/>
      <c r="K507" s="827"/>
      <c r="L507" s="827"/>
      <c r="M507" s="827"/>
      <c r="N507" s="827"/>
      <c r="O507" s="827"/>
      <c r="P507" s="21"/>
      <c r="Q507" s="827"/>
      <c r="S507" s="1093"/>
      <c r="U507" s="674"/>
      <c r="V507" s="340"/>
      <c r="W507" s="842"/>
      <c r="X507" s="21"/>
      <c r="Y507" s="842"/>
      <c r="Z507" s="21"/>
    </row>
    <row r="508" spans="1:26" ht="15" customHeight="1">
      <c r="B508" s="1030" t="s">
        <v>12</v>
      </c>
      <c r="C508" s="772" t="s">
        <v>548</v>
      </c>
      <c r="D508" s="772"/>
      <c r="E508" s="622"/>
      <c r="F508" s="671">
        <v>43.6</v>
      </c>
      <c r="G508" s="276">
        <v>38.119999999999997</v>
      </c>
      <c r="I508" s="276"/>
      <c r="J508" s="276"/>
      <c r="K508" s="276"/>
      <c r="L508" s="276"/>
      <c r="M508" s="276"/>
      <c r="N508" s="276"/>
      <c r="O508" s="276"/>
      <c r="P508" s="1020"/>
      <c r="Q508" s="276"/>
      <c r="S508" s="1093"/>
      <c r="U508" s="674"/>
      <c r="V508" s="340"/>
      <c r="W508" s="842"/>
      <c r="X508" s="21"/>
      <c r="Y508" s="842"/>
      <c r="Z508" s="21"/>
    </row>
    <row r="509" spans="1:26" ht="15" customHeight="1">
      <c r="A509" s="372"/>
      <c r="B509" s="868"/>
      <c r="C509" s="772"/>
      <c r="D509" s="772"/>
      <c r="E509" s="622"/>
      <c r="F509" s="671"/>
      <c r="G509" s="827"/>
      <c r="I509" s="827"/>
      <c r="J509" s="827"/>
      <c r="K509" s="827"/>
      <c r="L509" s="827"/>
      <c r="M509" s="827"/>
      <c r="N509" s="827"/>
      <c r="O509" s="827"/>
      <c r="P509" s="21"/>
      <c r="Q509" s="827"/>
      <c r="S509" s="1093"/>
      <c r="U509" s="674"/>
      <c r="V509" s="340"/>
      <c r="W509" s="842"/>
      <c r="X509" s="21"/>
      <c r="Y509" s="842"/>
      <c r="Z509" s="21"/>
    </row>
    <row r="510" spans="1:26" ht="15" customHeight="1">
      <c r="B510" s="1030" t="s">
        <v>15</v>
      </c>
      <c r="C510" s="679" t="s">
        <v>549</v>
      </c>
      <c r="D510" s="679"/>
      <c r="E510" s="1115"/>
      <c r="F510" s="671">
        <v>121.7</v>
      </c>
      <c r="G510" s="276">
        <v>342.26000000000005</v>
      </c>
      <c r="I510" s="276"/>
      <c r="J510" s="276"/>
      <c r="K510" s="276"/>
      <c r="L510" s="276"/>
      <c r="M510" s="276"/>
      <c r="N510" s="276"/>
      <c r="O510" s="276"/>
      <c r="P510" s="1020"/>
      <c r="Q510" s="276"/>
      <c r="S510" s="1093"/>
      <c r="U510" s="674"/>
      <c r="V510" s="340"/>
      <c r="W510" s="842"/>
      <c r="X510" s="21"/>
      <c r="Y510" s="842"/>
      <c r="Z510" s="21"/>
    </row>
    <row r="511" spans="1:26" ht="15" customHeight="1">
      <c r="A511" s="372"/>
      <c r="B511" s="868"/>
      <c r="C511" s="772"/>
      <c r="D511" s="772"/>
      <c r="E511" s="622"/>
      <c r="F511" s="671"/>
      <c r="G511" s="827"/>
      <c r="I511" s="827"/>
      <c r="J511" s="827"/>
      <c r="K511" s="827"/>
      <c r="L511" s="827"/>
      <c r="M511" s="827"/>
      <c r="N511" s="827"/>
      <c r="O511" s="827"/>
      <c r="P511" s="21"/>
      <c r="Q511" s="827"/>
      <c r="S511" s="1093"/>
      <c r="U511" s="674"/>
      <c r="V511" s="340"/>
      <c r="W511" s="842"/>
      <c r="X511" s="21"/>
      <c r="Y511" s="842"/>
      <c r="Z511" s="21"/>
    </row>
    <row r="512" spans="1:26" ht="15" customHeight="1">
      <c r="A512" s="372"/>
      <c r="B512" s="1030" t="s">
        <v>19</v>
      </c>
      <c r="C512" s="772" t="s">
        <v>550</v>
      </c>
      <c r="D512" s="772"/>
      <c r="E512" s="622"/>
      <c r="F512" s="671">
        <v>100.2</v>
      </c>
      <c r="G512" s="276">
        <v>122.04</v>
      </c>
      <c r="I512" s="276"/>
      <c r="J512" s="276"/>
      <c r="K512" s="276"/>
      <c r="L512" s="276"/>
      <c r="M512" s="276"/>
      <c r="N512" s="276"/>
      <c r="O512" s="276"/>
      <c r="P512" s="1020"/>
      <c r="Q512" s="276"/>
      <c r="S512" s="1093"/>
      <c r="U512" s="674"/>
      <c r="V512" s="340"/>
      <c r="W512" s="842"/>
      <c r="X512" s="21"/>
      <c r="Y512" s="842"/>
      <c r="Z512" s="21"/>
    </row>
    <row r="513" spans="1:26" ht="15" customHeight="1">
      <c r="A513" s="372"/>
      <c r="B513" s="868"/>
      <c r="C513" s="772"/>
      <c r="D513" s="772"/>
      <c r="E513" s="622"/>
      <c r="F513" s="671"/>
      <c r="G513" s="827"/>
      <c r="I513" s="827"/>
      <c r="J513" s="827"/>
      <c r="K513" s="827"/>
      <c r="L513" s="827"/>
      <c r="M513" s="827"/>
      <c r="N513" s="827"/>
      <c r="O513" s="827"/>
      <c r="P513" s="21"/>
      <c r="Q513" s="827"/>
      <c r="S513" s="1093"/>
      <c r="U513" s="674"/>
      <c r="V513" s="340"/>
      <c r="W513" s="842"/>
      <c r="X513" s="21"/>
      <c r="Y513" s="842"/>
      <c r="Z513" s="21"/>
    </row>
    <row r="514" spans="1:26" ht="15" customHeight="1">
      <c r="A514" s="372"/>
      <c r="B514" s="1030" t="s">
        <v>21</v>
      </c>
      <c r="C514" s="772" t="s">
        <v>551</v>
      </c>
      <c r="D514" s="772"/>
      <c r="E514" s="622"/>
      <c r="F514" s="671">
        <v>164.8</v>
      </c>
      <c r="G514" s="276">
        <v>152.52000000000001</v>
      </c>
      <c r="I514" s="276"/>
      <c r="J514" s="276"/>
      <c r="K514" s="276"/>
      <c r="L514" s="276"/>
      <c r="M514" s="276"/>
      <c r="N514" s="276"/>
      <c r="O514" s="276"/>
      <c r="P514" s="1020"/>
      <c r="Q514" s="276"/>
      <c r="S514" s="1093"/>
      <c r="U514" s="674"/>
      <c r="V514" s="340"/>
      <c r="W514" s="842"/>
      <c r="X514" s="21"/>
      <c r="Y514" s="842"/>
      <c r="Z514" s="21"/>
    </row>
    <row r="515" spans="1:26" ht="15" customHeight="1">
      <c r="A515" s="372"/>
      <c r="B515" s="868"/>
      <c r="C515" s="772"/>
      <c r="D515" s="772"/>
      <c r="E515" s="622"/>
      <c r="F515" s="671"/>
      <c r="G515" s="827"/>
      <c r="I515" s="827"/>
      <c r="J515" s="827"/>
      <c r="K515" s="827"/>
      <c r="L515" s="827"/>
      <c r="M515" s="827"/>
      <c r="N515" s="827"/>
      <c r="O515" s="827"/>
      <c r="P515" s="21"/>
      <c r="Q515" s="827"/>
      <c r="S515" s="1093"/>
      <c r="U515" s="674"/>
      <c r="V515" s="340"/>
      <c r="W515" s="842"/>
      <c r="X515" s="21"/>
      <c r="Y515" s="842"/>
      <c r="Z515" s="21"/>
    </row>
    <row r="516" spans="1:26" ht="15" customHeight="1">
      <c r="B516" s="1030" t="s">
        <v>23</v>
      </c>
      <c r="C516" s="772" t="s">
        <v>552</v>
      </c>
      <c r="D516" s="772"/>
      <c r="E516" s="622"/>
      <c r="F516" s="671">
        <v>39.700000000000003</v>
      </c>
      <c r="G516" s="276">
        <v>25.42</v>
      </c>
      <c r="I516" s="276"/>
      <c r="J516" s="276"/>
      <c r="K516" s="276"/>
      <c r="L516" s="276"/>
      <c r="M516" s="276"/>
      <c r="N516" s="276"/>
      <c r="O516" s="276"/>
      <c r="P516" s="1020"/>
      <c r="Q516" s="276"/>
      <c r="S516" s="1093"/>
      <c r="U516" s="674"/>
      <c r="V516" s="340"/>
      <c r="W516" s="842"/>
      <c r="X516" s="21"/>
      <c r="Y516" s="842"/>
      <c r="Z516" s="21"/>
    </row>
    <row r="517" spans="1:26" ht="15" customHeight="1">
      <c r="A517" s="372"/>
      <c r="B517" s="868"/>
      <c r="C517" s="772"/>
      <c r="D517" s="772"/>
      <c r="E517" s="622"/>
      <c r="F517" s="671"/>
      <c r="G517" s="827"/>
      <c r="I517" s="827"/>
      <c r="J517" s="827"/>
      <c r="K517" s="827"/>
      <c r="L517" s="827"/>
      <c r="M517" s="827"/>
      <c r="N517" s="827"/>
      <c r="O517" s="827"/>
      <c r="P517" s="21"/>
      <c r="Q517" s="827"/>
      <c r="S517" s="1093"/>
      <c r="U517" s="674"/>
      <c r="V517" s="340"/>
      <c r="W517" s="842"/>
      <c r="X517" s="21"/>
      <c r="Y517" s="842"/>
      <c r="Z517" s="21"/>
    </row>
    <row r="518" spans="1:26" ht="15" customHeight="1">
      <c r="B518" s="1030" t="s">
        <v>38</v>
      </c>
      <c r="C518" s="772" t="s">
        <v>553</v>
      </c>
      <c r="D518" s="772"/>
      <c r="E518" s="622"/>
      <c r="F518" s="671">
        <v>-29.4</v>
      </c>
      <c r="G518" s="276">
        <v>5.35</v>
      </c>
      <c r="I518" s="276"/>
      <c r="J518" s="276"/>
      <c r="K518" s="276"/>
      <c r="L518" s="276"/>
      <c r="M518" s="276"/>
      <c r="N518" s="276"/>
      <c r="O518" s="276"/>
      <c r="P518" s="21"/>
      <c r="Q518" s="276"/>
      <c r="S518" s="1093"/>
      <c r="U518" s="674"/>
      <c r="V518" s="340"/>
      <c r="W518" s="842"/>
      <c r="X518" s="21"/>
      <c r="Y518" s="842"/>
      <c r="Z518" s="21"/>
    </row>
    <row r="519" spans="1:26" ht="15" customHeight="1">
      <c r="B519" s="868"/>
      <c r="C519" s="772"/>
      <c r="D519" s="772"/>
      <c r="E519" s="622"/>
      <c r="F519" s="671"/>
      <c r="G519" s="827"/>
      <c r="I519" s="827"/>
      <c r="J519" s="827"/>
      <c r="K519" s="827"/>
      <c r="L519" s="827"/>
      <c r="M519" s="827"/>
      <c r="N519" s="827"/>
      <c r="O519" s="827"/>
      <c r="P519" s="21"/>
      <c r="Q519" s="827"/>
      <c r="S519" s="1093"/>
      <c r="U519" s="674"/>
      <c r="V519" s="340"/>
      <c r="W519" s="842"/>
      <c r="X519" s="21"/>
      <c r="Y519" s="842"/>
      <c r="Z519" s="21"/>
    </row>
    <row r="520" spans="1:26" ht="15" customHeight="1">
      <c r="B520" s="1030" t="s">
        <v>35</v>
      </c>
      <c r="C520" s="772" t="s">
        <v>554</v>
      </c>
      <c r="D520" s="772"/>
      <c r="E520" s="622"/>
      <c r="F520" s="671">
        <v>20.8</v>
      </c>
      <c r="G520" s="276">
        <v>38.529999999999994</v>
      </c>
      <c r="I520" s="276"/>
      <c r="J520" s="276"/>
      <c r="K520" s="276"/>
      <c r="L520" s="276"/>
      <c r="M520" s="276"/>
      <c r="N520" s="276"/>
      <c r="O520" s="276"/>
      <c r="P520" s="21"/>
      <c r="Q520" s="276"/>
      <c r="S520" s="1093"/>
      <c r="V520" s="340"/>
      <c r="W520" s="842"/>
      <c r="X520" s="21"/>
      <c r="Y520" s="842"/>
      <c r="Z520" s="21"/>
    </row>
    <row r="521" spans="1:26" ht="15" customHeight="1">
      <c r="B521" s="868"/>
      <c r="C521" s="679"/>
      <c r="D521" s="772"/>
      <c r="E521" s="622"/>
      <c r="F521" s="671"/>
      <c r="G521" s="827"/>
      <c r="I521" s="827"/>
      <c r="J521" s="827"/>
      <c r="K521" s="827"/>
      <c r="L521" s="827"/>
      <c r="M521" s="827"/>
      <c r="N521" s="827"/>
      <c r="O521" s="827"/>
      <c r="P521" s="21"/>
      <c r="Q521" s="827"/>
      <c r="S521" s="1093"/>
      <c r="V521" s="340"/>
      <c r="W521" s="842"/>
      <c r="X521" s="21"/>
      <c r="Y521" s="842"/>
      <c r="Z521" s="21"/>
    </row>
    <row r="522" spans="1:26" ht="15.75" thickBot="1">
      <c r="A522" s="372"/>
      <c r="B522" s="868"/>
      <c r="C522" s="943" t="s">
        <v>190</v>
      </c>
      <c r="D522" s="750"/>
      <c r="E522" s="1054"/>
      <c r="F522" s="763">
        <v>586.80000000000007</v>
      </c>
      <c r="G522" s="764">
        <v>850.93999999999994</v>
      </c>
      <c r="I522" s="764"/>
      <c r="J522" s="764"/>
      <c r="K522" s="764"/>
      <c r="L522" s="764"/>
      <c r="M522" s="764"/>
      <c r="N522" s="764"/>
      <c r="O522" s="764"/>
      <c r="P522" s="764"/>
      <c r="Q522" s="764"/>
      <c r="R522" s="1103"/>
      <c r="S522" s="1093"/>
      <c r="T522" s="764"/>
      <c r="V522" s="340"/>
      <c r="W522" s="766"/>
      <c r="X522" s="888"/>
      <c r="Y522" s="766"/>
      <c r="Z522" s="888"/>
    </row>
    <row r="523" spans="1:26" ht="15.75" customHeight="1" thickTop="1">
      <c r="A523" s="372"/>
      <c r="B523" s="868"/>
      <c r="C523" s="943"/>
      <c r="D523" s="750"/>
      <c r="E523" s="1054"/>
      <c r="F523" s="674"/>
      <c r="G523" s="245"/>
      <c r="I523" s="696"/>
      <c r="J523" s="696"/>
      <c r="K523" s="696"/>
      <c r="L523" s="696"/>
      <c r="M523" s="696"/>
      <c r="N523" s="696"/>
      <c r="O523" s="696"/>
      <c r="P523" s="696"/>
      <c r="Q523" s="696"/>
      <c r="S523" s="696"/>
      <c r="V523" s="340"/>
    </row>
    <row r="524" spans="1:26" ht="15" customHeight="1">
      <c r="A524" s="372"/>
      <c r="B524" s="868">
        <v>28</v>
      </c>
      <c r="C524" s="825" t="s">
        <v>555</v>
      </c>
      <c r="D524" s="825"/>
      <c r="E524" s="896"/>
      <c r="F524" s="671"/>
      <c r="I524" s="827"/>
      <c r="J524" s="827"/>
      <c r="K524" s="827"/>
      <c r="L524" s="827"/>
      <c r="M524" s="827"/>
      <c r="N524" s="827"/>
      <c r="O524" s="827"/>
      <c r="P524" s="827"/>
      <c r="Q524" s="827"/>
      <c r="S524" s="827"/>
      <c r="U524" s="674"/>
      <c r="V524" s="340"/>
    </row>
    <row r="525" spans="1:26" ht="15" customHeight="1">
      <c r="A525" s="372"/>
      <c r="B525" s="868"/>
      <c r="C525" s="679"/>
      <c r="D525" s="772"/>
      <c r="E525" s="622"/>
      <c r="F525" s="901"/>
      <c r="G525" s="503" t="s">
        <v>219</v>
      </c>
      <c r="I525" s="827"/>
      <c r="J525" s="827"/>
      <c r="K525" s="827"/>
      <c r="L525" s="827"/>
      <c r="M525" s="827"/>
      <c r="N525" s="827"/>
      <c r="O525" s="827"/>
      <c r="P525" s="827"/>
      <c r="Q525" s="827"/>
      <c r="S525" s="827"/>
      <c r="U525" s="674"/>
      <c r="V525" s="340"/>
    </row>
    <row r="526" spans="1:26" ht="41.1" customHeight="1">
      <c r="A526" s="372"/>
      <c r="B526" s="871"/>
      <c r="C526" s="902"/>
      <c r="D526" s="1016"/>
      <c r="E526" s="1017"/>
      <c r="F526" s="875" t="s">
        <v>90</v>
      </c>
      <c r="G526" s="876" t="s">
        <v>91</v>
      </c>
      <c r="I526" s="827"/>
      <c r="J526" s="827"/>
      <c r="K526" s="827"/>
      <c r="L526" s="827"/>
      <c r="M526" s="827"/>
      <c r="N526" s="827"/>
      <c r="O526" s="827"/>
      <c r="P526" s="827"/>
      <c r="Q526" s="827"/>
      <c r="S526" s="827"/>
      <c r="U526" s="674"/>
      <c r="V526" s="340"/>
    </row>
    <row r="527" spans="1:26" ht="15" customHeight="1">
      <c r="A527" s="372"/>
      <c r="B527" s="868"/>
      <c r="C527" s="1112"/>
      <c r="D527" s="1112"/>
      <c r="E527" s="622"/>
      <c r="F527" s="671"/>
      <c r="I527" s="827"/>
      <c r="J527" s="827"/>
      <c r="K527" s="827"/>
      <c r="L527" s="827"/>
      <c r="M527" s="827"/>
      <c r="N527" s="827"/>
      <c r="O527" s="827"/>
      <c r="P527" s="827"/>
      <c r="Q527" s="827"/>
      <c r="S527" s="827"/>
      <c r="U527" s="674"/>
      <c r="V527" s="340"/>
    </row>
    <row r="528" spans="1:26" ht="15" customHeight="1">
      <c r="B528" s="1030" t="s">
        <v>8</v>
      </c>
      <c r="C528" s="679" t="s">
        <v>556</v>
      </c>
      <c r="D528" s="679"/>
      <c r="E528" s="622"/>
      <c r="F528" s="671">
        <v>4647.2</v>
      </c>
      <c r="G528" s="276">
        <v>4930.6499999999987</v>
      </c>
      <c r="I528" s="276"/>
      <c r="J528" s="276"/>
      <c r="K528" s="276"/>
      <c r="L528" s="276"/>
      <c r="M528" s="276"/>
      <c r="N528" s="276"/>
      <c r="O528" s="276"/>
      <c r="P528" s="1020"/>
      <c r="Q528" s="276"/>
      <c r="S528" s="1093"/>
      <c r="U528" s="674"/>
      <c r="V528" s="340"/>
      <c r="W528" s="842"/>
      <c r="X528" s="21"/>
      <c r="Y528" s="842"/>
      <c r="Z528" s="21"/>
    </row>
    <row r="529" spans="1:26" ht="15" customHeight="1">
      <c r="A529" s="372"/>
      <c r="B529" s="868"/>
      <c r="C529" s="1112"/>
      <c r="D529" s="1112"/>
      <c r="E529" s="622"/>
      <c r="F529" s="671"/>
      <c r="G529" s="827"/>
      <c r="I529" s="827"/>
      <c r="J529" s="827"/>
      <c r="K529" s="827"/>
      <c r="L529" s="827"/>
      <c r="M529" s="827"/>
      <c r="N529" s="827"/>
      <c r="O529" s="827"/>
      <c r="P529" s="276"/>
      <c r="Q529" s="827"/>
      <c r="S529" s="827"/>
      <c r="U529" s="674"/>
      <c r="V529" s="340"/>
      <c r="W529" s="842"/>
      <c r="X529" s="21"/>
      <c r="Y529" s="842"/>
      <c r="Z529" s="21"/>
    </row>
    <row r="530" spans="1:26" ht="15" customHeight="1">
      <c r="B530" s="1030" t="s">
        <v>10</v>
      </c>
      <c r="C530" s="679" t="s">
        <v>557</v>
      </c>
      <c r="D530" s="679"/>
      <c r="E530" s="622"/>
      <c r="F530" s="671">
        <v>317.10000000000002</v>
      </c>
      <c r="G530" s="276">
        <v>280.41000000000003</v>
      </c>
      <c r="I530" s="276"/>
      <c r="J530" s="276"/>
      <c r="K530" s="276"/>
      <c r="L530" s="276"/>
      <c r="M530" s="276"/>
      <c r="N530" s="276"/>
      <c r="O530" s="276"/>
      <c r="P530" s="1020"/>
      <c r="Q530" s="276"/>
      <c r="S530" s="1093"/>
      <c r="U530" s="259"/>
      <c r="V530" s="340"/>
      <c r="W530" s="842"/>
      <c r="X530" s="21"/>
      <c r="Y530" s="842"/>
      <c r="Z530" s="21"/>
    </row>
    <row r="531" spans="1:26" ht="15" customHeight="1">
      <c r="C531" s="1112"/>
      <c r="D531" s="1112"/>
      <c r="E531" s="622"/>
      <c r="F531" s="671"/>
      <c r="G531" s="827"/>
      <c r="I531" s="827"/>
      <c r="J531" s="827"/>
      <c r="K531" s="827"/>
      <c r="L531" s="827"/>
      <c r="M531" s="827"/>
      <c r="N531" s="827"/>
      <c r="O531" s="827"/>
      <c r="P531" s="276"/>
      <c r="Q531" s="827"/>
      <c r="S531" s="827"/>
      <c r="U531" s="674"/>
      <c r="V531" s="340"/>
      <c r="W531" s="842"/>
      <c r="X531" s="21"/>
      <c r="Y531" s="842"/>
      <c r="Z531" s="21"/>
    </row>
    <row r="532" spans="1:26" ht="15" customHeight="1">
      <c r="B532" s="1030" t="s">
        <v>12</v>
      </c>
      <c r="C532" s="772" t="s">
        <v>558</v>
      </c>
      <c r="D532" s="679"/>
      <c r="E532" s="622"/>
      <c r="F532" s="671">
        <v>126.5</v>
      </c>
      <c r="G532" s="276">
        <v>64.819999999999993</v>
      </c>
      <c r="H532" s="1116"/>
      <c r="I532" s="276"/>
      <c r="J532" s="276"/>
      <c r="K532" s="276"/>
      <c r="L532" s="276"/>
      <c r="M532" s="276"/>
      <c r="N532" s="276"/>
      <c r="O532" s="276"/>
      <c r="P532" s="36"/>
      <c r="Q532" s="276"/>
      <c r="R532" s="1117"/>
      <c r="S532" s="359"/>
      <c r="V532" s="340"/>
      <c r="W532" s="842"/>
      <c r="X532" s="21"/>
      <c r="Y532" s="842"/>
      <c r="Z532" s="21"/>
    </row>
    <row r="533" spans="1:26" ht="15" customHeight="1">
      <c r="C533" s="1112"/>
      <c r="D533" s="1112"/>
      <c r="E533" s="622"/>
      <c r="F533" s="671"/>
      <c r="G533" s="827"/>
      <c r="I533" s="827"/>
      <c r="J533" s="827"/>
      <c r="K533" s="827"/>
      <c r="L533" s="827"/>
      <c r="M533" s="827"/>
      <c r="N533" s="827"/>
      <c r="O533" s="827"/>
      <c r="P533" s="276"/>
      <c r="Q533" s="827"/>
      <c r="S533" s="827"/>
      <c r="V533" s="340"/>
      <c r="W533" s="842"/>
      <c r="X533" s="21"/>
      <c r="Y533" s="842"/>
      <c r="Z533" s="21"/>
    </row>
    <row r="534" spans="1:26" ht="15" customHeight="1">
      <c r="B534" s="1030" t="s">
        <v>15</v>
      </c>
      <c r="C534" s="772" t="s">
        <v>559</v>
      </c>
      <c r="D534" s="772"/>
      <c r="E534" s="622"/>
      <c r="F534" s="671">
        <v>246.9</v>
      </c>
      <c r="G534" s="276">
        <v>269.03999999999991</v>
      </c>
      <c r="I534" s="276"/>
      <c r="J534" s="276"/>
      <c r="K534" s="276"/>
      <c r="L534" s="276"/>
      <c r="M534" s="276"/>
      <c r="N534" s="276"/>
      <c r="O534" s="276"/>
      <c r="P534" s="1020"/>
      <c r="Q534" s="276"/>
      <c r="S534" s="1093"/>
      <c r="V534" s="340"/>
      <c r="W534" s="842"/>
      <c r="X534" s="21"/>
      <c r="Y534" s="842"/>
      <c r="Z534" s="21"/>
    </row>
    <row r="535" spans="1:26" ht="15" customHeight="1">
      <c r="A535" s="372"/>
      <c r="B535" s="868"/>
      <c r="C535" s="679"/>
      <c r="D535" s="772"/>
      <c r="E535" s="622"/>
      <c r="F535" s="671"/>
      <c r="G535" s="827"/>
      <c r="I535" s="827"/>
      <c r="J535" s="827"/>
      <c r="K535" s="827"/>
      <c r="L535" s="827"/>
      <c r="M535" s="827"/>
      <c r="N535" s="827"/>
      <c r="O535" s="827"/>
      <c r="P535" s="827"/>
      <c r="Q535" s="827"/>
      <c r="S535" s="827"/>
      <c r="U535" s="1105"/>
      <c r="V535" s="340"/>
      <c r="W535" s="842"/>
      <c r="X535" s="21"/>
      <c r="Y535" s="842"/>
      <c r="Z535" s="21"/>
    </row>
    <row r="536" spans="1:26" ht="15" thickBot="1">
      <c r="A536" s="372"/>
      <c r="B536" s="868"/>
      <c r="C536" s="943" t="s">
        <v>190</v>
      </c>
      <c r="D536" s="750"/>
      <c r="E536" s="622"/>
      <c r="F536" s="763">
        <v>5337.7</v>
      </c>
      <c r="G536" s="764">
        <v>5544.9199999999983</v>
      </c>
      <c r="I536" s="764"/>
      <c r="J536" s="764"/>
      <c r="K536" s="764"/>
      <c r="L536" s="764"/>
      <c r="M536" s="764"/>
      <c r="N536" s="764"/>
      <c r="O536" s="764"/>
      <c r="P536" s="764"/>
      <c r="Q536" s="764"/>
      <c r="R536" s="1103"/>
      <c r="S536" s="764"/>
      <c r="T536" s="764"/>
      <c r="V536" s="340"/>
      <c r="W536" s="766"/>
      <c r="X536" s="888"/>
      <c r="Y536" s="766"/>
      <c r="Z536" s="888"/>
    </row>
    <row r="537" spans="1:26" ht="15.75" customHeight="1" thickTop="1">
      <c r="A537" s="372"/>
      <c r="B537" s="868"/>
      <c r="C537" s="679"/>
      <c r="D537" s="772"/>
      <c r="E537" s="622"/>
      <c r="F537" s="901"/>
      <c r="G537" s="1024"/>
      <c r="I537" s="827"/>
      <c r="J537" s="827"/>
      <c r="K537" s="827"/>
      <c r="L537" s="827"/>
      <c r="M537" s="827"/>
      <c r="N537" s="827"/>
      <c r="O537" s="827"/>
      <c r="P537" s="827"/>
      <c r="Q537" s="827"/>
      <c r="S537" s="827"/>
      <c r="V537" s="340"/>
    </row>
    <row r="538" spans="1:26" ht="15.75" customHeight="1">
      <c r="A538" s="372"/>
      <c r="B538" s="868"/>
      <c r="C538" s="679"/>
      <c r="D538" s="772"/>
      <c r="E538" s="622"/>
      <c r="F538" s="901"/>
      <c r="G538" s="1024"/>
      <c r="I538" s="827"/>
      <c r="J538" s="827"/>
      <c r="K538" s="827"/>
      <c r="L538" s="827"/>
      <c r="M538" s="827"/>
      <c r="N538" s="827"/>
      <c r="O538" s="827"/>
      <c r="P538" s="827"/>
      <c r="Q538" s="827"/>
      <c r="S538" s="827"/>
      <c r="V538" s="340"/>
    </row>
    <row r="539" spans="1:26" ht="15" customHeight="1">
      <c r="A539" s="372"/>
      <c r="B539" s="868">
        <v>29</v>
      </c>
      <c r="C539" s="825" t="s">
        <v>560</v>
      </c>
      <c r="D539" s="825"/>
      <c r="E539" s="896"/>
      <c r="F539" s="671"/>
      <c r="I539" s="827"/>
      <c r="J539" s="827"/>
      <c r="K539" s="827"/>
      <c r="L539" s="827"/>
      <c r="M539" s="827"/>
      <c r="N539" s="827"/>
      <c r="O539" s="827"/>
      <c r="P539" s="827"/>
      <c r="Q539" s="827"/>
      <c r="S539" s="827"/>
      <c r="U539" s="674"/>
      <c r="V539" s="340"/>
    </row>
    <row r="540" spans="1:26" ht="15" customHeight="1">
      <c r="A540" s="372"/>
      <c r="B540" s="868"/>
      <c r="C540" s="679"/>
      <c r="D540" s="772"/>
      <c r="E540" s="622"/>
      <c r="F540" s="901"/>
      <c r="G540" s="503" t="s">
        <v>219</v>
      </c>
      <c r="I540" s="827"/>
      <c r="J540" s="827"/>
      <c r="K540" s="827"/>
      <c r="L540" s="827"/>
      <c r="M540" s="827"/>
      <c r="N540" s="827"/>
      <c r="O540" s="827"/>
      <c r="P540" s="827"/>
      <c r="Q540" s="827"/>
      <c r="S540" s="827"/>
      <c r="U540" s="674"/>
      <c r="V540" s="340"/>
    </row>
    <row r="541" spans="1:26" ht="41.1" customHeight="1">
      <c r="A541" s="372"/>
      <c r="B541" s="871"/>
      <c r="C541" s="902"/>
      <c r="D541" s="1016"/>
      <c r="E541" s="1017"/>
      <c r="F541" s="875" t="s">
        <v>90</v>
      </c>
      <c r="G541" s="876" t="s">
        <v>91</v>
      </c>
      <c r="I541" s="827"/>
      <c r="J541" s="827"/>
      <c r="K541" s="827"/>
      <c r="L541" s="827"/>
      <c r="M541" s="827"/>
      <c r="N541" s="827"/>
      <c r="O541" s="827"/>
      <c r="P541" s="827"/>
      <c r="Q541" s="827"/>
      <c r="S541" s="827"/>
      <c r="U541" s="674"/>
      <c r="V541" s="340"/>
    </row>
    <row r="542" spans="1:26" ht="15" customHeight="1">
      <c r="A542" s="372"/>
      <c r="B542" s="868"/>
      <c r="C542" s="1112"/>
      <c r="D542" s="1112"/>
      <c r="E542" s="622"/>
      <c r="F542" s="671"/>
      <c r="I542" s="827"/>
      <c r="J542" s="827"/>
      <c r="K542" s="827"/>
      <c r="L542" s="827"/>
      <c r="M542" s="827"/>
      <c r="N542" s="827"/>
      <c r="O542" s="827"/>
      <c r="P542" s="827"/>
      <c r="Q542" s="827"/>
      <c r="S542" s="827"/>
      <c r="U542" s="674"/>
      <c r="V542" s="340"/>
    </row>
    <row r="543" spans="1:26" ht="15" customHeight="1">
      <c r="B543" s="1030" t="s">
        <v>8</v>
      </c>
      <c r="C543" s="679" t="s">
        <v>561</v>
      </c>
      <c r="D543" s="679"/>
      <c r="E543" s="1115"/>
      <c r="F543" s="671">
        <v>137.69999999999999</v>
      </c>
      <c r="G543" s="276">
        <v>670.62999999999977</v>
      </c>
      <c r="I543" s="276"/>
      <c r="J543" s="276"/>
      <c r="K543" s="276"/>
      <c r="L543" s="276"/>
      <c r="M543" s="276"/>
      <c r="N543" s="276"/>
      <c r="O543" s="276"/>
      <c r="P543" s="1020"/>
      <c r="Q543" s="276"/>
      <c r="S543" s="1093"/>
      <c r="U543" s="674"/>
      <c r="V543" s="340"/>
      <c r="W543" s="842"/>
      <c r="X543" s="21"/>
      <c r="Y543" s="842"/>
      <c r="Z543" s="21"/>
    </row>
    <row r="544" spans="1:26" ht="15" customHeight="1">
      <c r="A544" s="372"/>
      <c r="B544" s="1030"/>
      <c r="C544" s="772"/>
      <c r="D544" s="772"/>
      <c r="E544" s="622"/>
      <c r="F544" s="671"/>
      <c r="G544" s="827"/>
      <c r="I544" s="827"/>
      <c r="J544" s="827"/>
      <c r="K544" s="827"/>
      <c r="L544" s="827"/>
      <c r="M544" s="827"/>
      <c r="N544" s="827"/>
      <c r="O544" s="827"/>
      <c r="P544" s="21"/>
      <c r="Q544" s="827"/>
      <c r="S544" s="1093"/>
      <c r="U544" s="674"/>
      <c r="V544" s="340"/>
      <c r="W544" s="842"/>
      <c r="X544" s="21"/>
      <c r="Y544" s="842"/>
      <c r="Z544" s="21"/>
    </row>
    <row r="545" spans="1:26" ht="15" customHeight="1">
      <c r="B545" s="1030" t="s">
        <v>10</v>
      </c>
      <c r="C545" s="772" t="s">
        <v>562</v>
      </c>
      <c r="D545" s="772"/>
      <c r="E545" s="622"/>
      <c r="F545" s="671">
        <v>3.5</v>
      </c>
      <c r="G545" s="276">
        <v>4.3600000000000003</v>
      </c>
      <c r="I545" s="276"/>
      <c r="J545" s="276"/>
      <c r="K545" s="276"/>
      <c r="L545" s="276"/>
      <c r="M545" s="276"/>
      <c r="N545" s="276"/>
      <c r="O545" s="276"/>
      <c r="P545" s="1020"/>
      <c r="Q545" s="276"/>
      <c r="S545" s="1093"/>
      <c r="U545" s="674"/>
      <c r="V545" s="340"/>
      <c r="W545" s="842"/>
      <c r="X545" s="21"/>
      <c r="Y545" s="842"/>
      <c r="Z545" s="21"/>
    </row>
    <row r="546" spans="1:26" ht="15" customHeight="1">
      <c r="A546" s="372"/>
      <c r="B546" s="1030"/>
      <c r="C546" s="772"/>
      <c r="D546" s="772"/>
      <c r="E546" s="622"/>
      <c r="F546" s="671"/>
      <c r="G546" s="827"/>
      <c r="I546" s="827"/>
      <c r="J546" s="827"/>
      <c r="K546" s="827"/>
      <c r="L546" s="827"/>
      <c r="M546" s="827"/>
      <c r="N546" s="827"/>
      <c r="O546" s="827"/>
      <c r="P546" s="21"/>
      <c r="Q546" s="827"/>
      <c r="S546" s="1093"/>
      <c r="U546" s="674"/>
      <c r="V546" s="340"/>
      <c r="W546" s="842"/>
      <c r="X546" s="21"/>
      <c r="Y546" s="842"/>
      <c r="Z546" s="21"/>
    </row>
    <row r="547" spans="1:26" ht="15" customHeight="1">
      <c r="B547" s="1030" t="s">
        <v>563</v>
      </c>
      <c r="C547" s="772" t="s">
        <v>564</v>
      </c>
      <c r="D547" s="772"/>
      <c r="E547" s="1115"/>
      <c r="F547" s="671">
        <v>196.3</v>
      </c>
      <c r="G547" s="276">
        <v>253.79000000000002</v>
      </c>
      <c r="I547" s="276"/>
      <c r="J547" s="276"/>
      <c r="K547" s="276"/>
      <c r="L547" s="276"/>
      <c r="M547" s="276"/>
      <c r="N547" s="276"/>
      <c r="O547" s="276"/>
      <c r="P547" s="1020"/>
      <c r="Q547" s="276"/>
      <c r="S547" s="1093"/>
      <c r="U547" s="674"/>
      <c r="V547" s="340"/>
      <c r="W547" s="842"/>
      <c r="X547" s="21"/>
      <c r="Y547" s="842"/>
      <c r="Z547" s="21"/>
    </row>
    <row r="548" spans="1:26" ht="15" customHeight="1">
      <c r="A548" s="372"/>
      <c r="B548" s="1030"/>
      <c r="C548" s="772"/>
      <c r="D548" s="772"/>
      <c r="E548" s="622"/>
      <c r="F548" s="671"/>
      <c r="G548" s="827"/>
      <c r="I548" s="827"/>
      <c r="J548" s="827"/>
      <c r="K548" s="827"/>
      <c r="L548" s="827"/>
      <c r="M548" s="827"/>
      <c r="N548" s="827"/>
      <c r="O548" s="827"/>
      <c r="P548" s="21"/>
      <c r="Q548" s="827"/>
      <c r="S548" s="1093"/>
      <c r="U548" s="674"/>
      <c r="V548" s="340"/>
      <c r="W548" s="842"/>
      <c r="X548" s="21"/>
      <c r="Y548" s="842"/>
      <c r="Z548" s="21"/>
    </row>
    <row r="549" spans="1:26" ht="15" customHeight="1">
      <c r="B549" s="1030" t="s">
        <v>565</v>
      </c>
      <c r="C549" s="772" t="s">
        <v>566</v>
      </c>
      <c r="D549" s="772"/>
      <c r="E549" s="1115"/>
      <c r="F549" s="671">
        <v>87.6</v>
      </c>
      <c r="G549" s="276">
        <v>97.249999999999986</v>
      </c>
      <c r="I549" s="276"/>
      <c r="J549" s="276"/>
      <c r="K549" s="276"/>
      <c r="L549" s="276"/>
      <c r="M549" s="276"/>
      <c r="N549" s="276"/>
      <c r="O549" s="276"/>
      <c r="P549" s="1020"/>
      <c r="Q549" s="276"/>
      <c r="S549" s="1093"/>
      <c r="U549" s="674"/>
      <c r="V549" s="340"/>
      <c r="W549" s="842"/>
      <c r="X549" s="21"/>
      <c r="Y549" s="842"/>
      <c r="Z549" s="21"/>
    </row>
    <row r="550" spans="1:26" ht="15" customHeight="1">
      <c r="A550" s="372"/>
      <c r="B550" s="1030"/>
      <c r="C550" s="772"/>
      <c r="D550" s="772"/>
      <c r="E550" s="622"/>
      <c r="F550" s="671"/>
      <c r="G550" s="827"/>
      <c r="I550" s="827"/>
      <c r="J550" s="827"/>
      <c r="K550" s="827"/>
      <c r="L550" s="827"/>
      <c r="M550" s="827"/>
      <c r="N550" s="827"/>
      <c r="O550" s="827"/>
      <c r="P550" s="21"/>
      <c r="Q550" s="827"/>
      <c r="S550" s="1093"/>
      <c r="U550" s="674"/>
      <c r="V550" s="340"/>
      <c r="W550" s="842"/>
      <c r="X550" s="21"/>
      <c r="Y550" s="842"/>
      <c r="Z550" s="21"/>
    </row>
    <row r="551" spans="1:26" ht="15" customHeight="1">
      <c r="B551" s="1030" t="s">
        <v>567</v>
      </c>
      <c r="C551" s="772" t="s">
        <v>568</v>
      </c>
      <c r="D551" s="772"/>
      <c r="E551" s="622"/>
      <c r="F551" s="671">
        <v>426.3</v>
      </c>
      <c r="G551" s="276">
        <v>433.93000000000006</v>
      </c>
      <c r="I551" s="276"/>
      <c r="J551" s="276"/>
      <c r="K551" s="276"/>
      <c r="L551" s="276"/>
      <c r="M551" s="276"/>
      <c r="N551" s="276"/>
      <c r="O551" s="276"/>
      <c r="P551" s="1020"/>
      <c r="Q551" s="276"/>
      <c r="S551" s="1093"/>
      <c r="U551" s="674"/>
      <c r="V551" s="340"/>
      <c r="W551" s="842"/>
      <c r="X551" s="21"/>
      <c r="Y551" s="842"/>
      <c r="Z551" s="21"/>
    </row>
    <row r="552" spans="1:26" ht="15" customHeight="1">
      <c r="B552" s="1030"/>
      <c r="C552" s="772"/>
      <c r="D552" s="772"/>
      <c r="E552" s="622"/>
      <c r="F552" s="671"/>
      <c r="G552" s="827"/>
      <c r="I552" s="827"/>
      <c r="J552" s="827"/>
      <c r="K552" s="827"/>
      <c r="L552" s="827"/>
      <c r="M552" s="827"/>
      <c r="N552" s="827"/>
      <c r="O552" s="827"/>
      <c r="P552" s="21"/>
      <c r="Q552" s="827"/>
      <c r="S552" s="1093"/>
      <c r="U552" s="674"/>
      <c r="V552" s="340"/>
      <c r="W552" s="842"/>
      <c r="X552" s="21"/>
      <c r="Y552" s="842"/>
      <c r="Z552" s="21"/>
    </row>
    <row r="553" spans="1:26" ht="15" customHeight="1">
      <c r="B553" s="1030" t="s">
        <v>569</v>
      </c>
      <c r="C553" s="772" t="s">
        <v>570</v>
      </c>
      <c r="D553" s="772"/>
      <c r="E553" s="622"/>
      <c r="F553" s="671">
        <v>27.5</v>
      </c>
      <c r="G553" s="276">
        <v>52.22</v>
      </c>
      <c r="I553" s="276"/>
      <c r="J553" s="276"/>
      <c r="K553" s="276"/>
      <c r="L553" s="276"/>
      <c r="M553" s="276"/>
      <c r="N553" s="276"/>
      <c r="O553" s="276"/>
      <c r="P553" s="1020"/>
      <c r="Q553" s="276"/>
      <c r="S553" s="1093"/>
      <c r="U553" s="674"/>
      <c r="V553" s="340"/>
      <c r="W553" s="842"/>
      <c r="X553" s="21"/>
      <c r="Y553" s="842"/>
      <c r="Z553" s="21"/>
    </row>
    <row r="554" spans="1:26" ht="15" customHeight="1">
      <c r="A554" s="372"/>
      <c r="B554" s="1030"/>
      <c r="C554" s="772"/>
      <c r="D554" s="772"/>
      <c r="E554" s="622"/>
      <c r="F554" s="671"/>
      <c r="G554" s="827"/>
      <c r="I554" s="827"/>
      <c r="J554" s="827"/>
      <c r="K554" s="827"/>
      <c r="L554" s="827"/>
      <c r="M554" s="827"/>
      <c r="N554" s="827"/>
      <c r="O554" s="827"/>
      <c r="P554" s="21"/>
      <c r="Q554" s="827"/>
      <c r="S554" s="1093"/>
      <c r="U554" s="674"/>
      <c r="V554" s="340"/>
      <c r="W554" s="842"/>
      <c r="X554" s="21"/>
      <c r="Y554" s="842"/>
      <c r="Z554" s="21"/>
    </row>
    <row r="555" spans="1:26" ht="15" customHeight="1">
      <c r="B555" s="1030" t="s">
        <v>571</v>
      </c>
      <c r="C555" s="772" t="s">
        <v>572</v>
      </c>
      <c r="D555" s="772"/>
      <c r="E555" s="622"/>
      <c r="F555" s="671">
        <v>83.9</v>
      </c>
      <c r="G555" s="276">
        <v>77.540000000000006</v>
      </c>
      <c r="I555" s="276"/>
      <c r="J555" s="276"/>
      <c r="K555" s="276"/>
      <c r="L555" s="276"/>
      <c r="M555" s="276"/>
      <c r="N555" s="276"/>
      <c r="O555" s="276"/>
      <c r="P555" s="1020"/>
      <c r="Q555" s="276"/>
      <c r="S555" s="1093"/>
      <c r="U555" s="674"/>
      <c r="V555" s="340"/>
      <c r="W555" s="842"/>
      <c r="X555" s="21"/>
      <c r="Y555" s="842"/>
      <c r="Z555" s="21"/>
    </row>
    <row r="556" spans="1:26" ht="15" customHeight="1">
      <c r="A556" s="372"/>
      <c r="B556" s="1030"/>
      <c r="C556" s="772"/>
      <c r="D556" s="772"/>
      <c r="E556" s="622"/>
      <c r="F556" s="671"/>
      <c r="G556" s="827"/>
      <c r="I556" s="827"/>
      <c r="J556" s="827"/>
      <c r="K556" s="827"/>
      <c r="L556" s="827"/>
      <c r="M556" s="827"/>
      <c r="N556" s="827"/>
      <c r="O556" s="827"/>
      <c r="P556" s="21"/>
      <c r="Q556" s="827"/>
      <c r="S556" s="1093"/>
      <c r="U556" s="674"/>
      <c r="V556" s="340"/>
      <c r="W556" s="842"/>
      <c r="X556" s="21"/>
      <c r="Y556" s="842"/>
      <c r="Z556" s="21"/>
    </row>
    <row r="557" spans="1:26" ht="15" customHeight="1">
      <c r="B557" s="1030" t="s">
        <v>573</v>
      </c>
      <c r="C557" s="772" t="s">
        <v>574</v>
      </c>
      <c r="D557" s="772"/>
      <c r="E557" s="622"/>
      <c r="F557" s="671">
        <v>171.6</v>
      </c>
      <c r="G557" s="276">
        <v>168.76</v>
      </c>
      <c r="I557" s="276"/>
      <c r="J557" s="276"/>
      <c r="K557" s="276"/>
      <c r="L557" s="276"/>
      <c r="M557" s="276"/>
      <c r="N557" s="276"/>
      <c r="O557" s="276"/>
      <c r="P557" s="1020"/>
      <c r="Q557" s="276"/>
      <c r="S557" s="1093"/>
      <c r="U557" s="674"/>
      <c r="V557" s="340"/>
      <c r="W557" s="842"/>
      <c r="X557" s="21"/>
      <c r="Y557" s="842"/>
      <c r="Z557" s="21"/>
    </row>
    <row r="558" spans="1:26" ht="15" customHeight="1">
      <c r="A558" s="372"/>
      <c r="B558" s="1030"/>
      <c r="C558" s="772"/>
      <c r="D558" s="772"/>
      <c r="E558" s="622"/>
      <c r="F558" s="671"/>
      <c r="G558" s="827"/>
      <c r="I558" s="827"/>
      <c r="J558" s="827"/>
      <c r="K558" s="827"/>
      <c r="L558" s="827"/>
      <c r="M558" s="827"/>
      <c r="N558" s="827"/>
      <c r="O558" s="827"/>
      <c r="P558" s="21"/>
      <c r="Q558" s="827"/>
      <c r="S558" s="1093"/>
      <c r="U558" s="674"/>
      <c r="V558" s="340"/>
      <c r="W558" s="842"/>
      <c r="X558" s="21"/>
      <c r="Y558" s="842"/>
      <c r="Z558" s="21"/>
    </row>
    <row r="559" spans="1:26" ht="15" customHeight="1">
      <c r="B559" s="1030" t="s">
        <v>426</v>
      </c>
      <c r="C559" s="679" t="s">
        <v>575</v>
      </c>
      <c r="D559" s="679"/>
      <c r="E559" s="622"/>
      <c r="F559" s="671">
        <v>8.1</v>
      </c>
      <c r="G559" s="276">
        <v>4.57</v>
      </c>
      <c r="I559" s="276"/>
      <c r="J559" s="276"/>
      <c r="K559" s="276"/>
      <c r="L559" s="276"/>
      <c r="M559" s="276"/>
      <c r="N559" s="276"/>
      <c r="O559" s="276"/>
      <c r="P559" s="1020"/>
      <c r="Q559" s="276"/>
      <c r="S559" s="1093"/>
      <c r="U559" s="674"/>
      <c r="V559" s="340"/>
      <c r="W559" s="842"/>
      <c r="X559" s="21"/>
      <c r="Y559" s="842"/>
      <c r="Z559" s="21"/>
    </row>
    <row r="560" spans="1:26" ht="15" customHeight="1">
      <c r="A560" s="372"/>
      <c r="B560" s="1030"/>
      <c r="C560" s="772"/>
      <c r="D560" s="772"/>
      <c r="E560" s="622"/>
      <c r="F560" s="671"/>
      <c r="G560" s="827"/>
      <c r="I560" s="827"/>
      <c r="J560" s="827"/>
      <c r="K560" s="827"/>
      <c r="L560" s="827"/>
      <c r="M560" s="827"/>
      <c r="N560" s="827"/>
      <c r="O560" s="827"/>
      <c r="P560" s="21"/>
      <c r="Q560" s="827"/>
      <c r="S560" s="1093"/>
      <c r="U560" s="674"/>
      <c r="V560" s="340"/>
      <c r="W560" s="842"/>
      <c r="X560" s="21"/>
      <c r="Y560" s="842"/>
      <c r="Z560" s="21"/>
    </row>
    <row r="561" spans="1:26" ht="15" customHeight="1">
      <c r="B561" s="1030" t="s">
        <v>576</v>
      </c>
      <c r="C561" s="772" t="s">
        <v>577</v>
      </c>
      <c r="D561" s="772"/>
      <c r="E561" s="622"/>
      <c r="F561" s="671">
        <v>100.6</v>
      </c>
      <c r="G561" s="276">
        <v>83.43</v>
      </c>
      <c r="I561" s="276"/>
      <c r="J561" s="276"/>
      <c r="K561" s="276"/>
      <c r="L561" s="276"/>
      <c r="M561" s="276"/>
      <c r="N561" s="276"/>
      <c r="O561" s="276"/>
      <c r="P561" s="1020"/>
      <c r="Q561" s="276"/>
      <c r="S561" s="1093"/>
      <c r="U561" s="674"/>
      <c r="V561" s="340"/>
      <c r="W561" s="842"/>
      <c r="X561" s="21"/>
      <c r="Y561" s="842"/>
      <c r="Z561" s="21"/>
    </row>
    <row r="562" spans="1:26" ht="15" customHeight="1">
      <c r="A562" s="372"/>
      <c r="B562" s="1030"/>
      <c r="C562" s="772"/>
      <c r="D562" s="772"/>
      <c r="E562" s="622"/>
      <c r="F562" s="671"/>
      <c r="G562" s="827"/>
      <c r="I562" s="827"/>
      <c r="J562" s="827"/>
      <c r="K562" s="827"/>
      <c r="L562" s="827"/>
      <c r="M562" s="827"/>
      <c r="N562" s="827"/>
      <c r="O562" s="827"/>
      <c r="P562" s="21"/>
      <c r="Q562" s="827"/>
      <c r="S562" s="1093"/>
      <c r="U562" s="674"/>
      <c r="V562" s="340"/>
      <c r="W562" s="842"/>
      <c r="X562" s="21"/>
      <c r="Y562" s="842"/>
      <c r="Z562" s="21"/>
    </row>
    <row r="563" spans="1:26" ht="15" customHeight="1">
      <c r="B563" s="1030" t="s">
        <v>578</v>
      </c>
      <c r="C563" s="772" t="s">
        <v>579</v>
      </c>
      <c r="D563" s="772"/>
      <c r="E563" s="622"/>
      <c r="F563" s="671">
        <v>26.1</v>
      </c>
      <c r="G563" s="276">
        <v>33.019999999999996</v>
      </c>
      <c r="I563" s="276"/>
      <c r="J563" s="276"/>
      <c r="K563" s="276"/>
      <c r="L563" s="276"/>
      <c r="M563" s="276"/>
      <c r="N563" s="276"/>
      <c r="O563" s="276"/>
      <c r="P563" s="1020"/>
      <c r="Q563" s="276"/>
      <c r="S563" s="1093"/>
      <c r="U563" s="674"/>
      <c r="V563" s="340"/>
      <c r="W563" s="842"/>
      <c r="X563" s="21"/>
      <c r="Y563" s="842"/>
      <c r="Z563" s="21"/>
    </row>
    <row r="564" spans="1:26" ht="15" customHeight="1">
      <c r="A564" s="372"/>
      <c r="B564" s="1030"/>
      <c r="C564" s="772"/>
      <c r="D564" s="772"/>
      <c r="E564" s="622"/>
      <c r="F564" s="671"/>
      <c r="G564" s="827"/>
      <c r="I564" s="827"/>
      <c r="J564" s="827"/>
      <c r="K564" s="827"/>
      <c r="L564" s="827"/>
      <c r="M564" s="827"/>
      <c r="N564" s="827"/>
      <c r="O564" s="827"/>
      <c r="P564" s="21"/>
      <c r="Q564" s="827"/>
      <c r="S564" s="1093"/>
      <c r="U564" s="674"/>
      <c r="V564" s="340"/>
      <c r="W564" s="842"/>
      <c r="X564" s="21"/>
      <c r="Y564" s="842"/>
      <c r="Z564" s="21"/>
    </row>
    <row r="565" spans="1:26" ht="15" customHeight="1">
      <c r="B565" s="1030" t="s">
        <v>580</v>
      </c>
      <c r="C565" s="679" t="s">
        <v>581</v>
      </c>
      <c r="D565" s="679"/>
      <c r="E565" s="622"/>
      <c r="F565" s="671">
        <v>95.2</v>
      </c>
      <c r="G565" s="276">
        <v>98.240000000000023</v>
      </c>
      <c r="I565" s="276"/>
      <c r="J565" s="276"/>
      <c r="K565" s="276"/>
      <c r="L565" s="276"/>
      <c r="M565" s="276"/>
      <c r="N565" s="276"/>
      <c r="O565" s="276"/>
      <c r="P565" s="1020"/>
      <c r="Q565" s="276"/>
      <c r="S565" s="1093"/>
      <c r="U565" s="674"/>
      <c r="V565" s="340"/>
      <c r="W565" s="842"/>
      <c r="X565" s="21"/>
      <c r="Y565" s="842"/>
      <c r="Z565" s="21"/>
    </row>
    <row r="566" spans="1:26" ht="15" customHeight="1">
      <c r="A566" s="372"/>
      <c r="B566" s="1030"/>
      <c r="C566" s="772"/>
      <c r="D566" s="772"/>
      <c r="E566" s="622"/>
      <c r="F566" s="671"/>
      <c r="G566" s="827"/>
      <c r="I566" s="827"/>
      <c r="J566" s="827"/>
      <c r="K566" s="827"/>
      <c r="L566" s="827"/>
      <c r="M566" s="827"/>
      <c r="N566" s="827"/>
      <c r="O566" s="827"/>
      <c r="P566" s="21"/>
      <c r="Q566" s="827"/>
      <c r="S566" s="1093"/>
      <c r="U566" s="674"/>
      <c r="V566" s="340"/>
      <c r="W566" s="842"/>
      <c r="X566" s="21"/>
      <c r="Y566" s="842"/>
      <c r="Z566" s="21"/>
    </row>
    <row r="567" spans="1:26" ht="15" customHeight="1">
      <c r="B567" s="1030" t="s">
        <v>582</v>
      </c>
      <c r="C567" s="772" t="s">
        <v>583</v>
      </c>
      <c r="D567" s="772"/>
      <c r="E567" s="622"/>
      <c r="F567" s="671">
        <v>121</v>
      </c>
      <c r="G567" s="276">
        <v>119.99999999999999</v>
      </c>
      <c r="I567" s="276"/>
      <c r="J567" s="276"/>
      <c r="K567" s="276"/>
      <c r="L567" s="276"/>
      <c r="M567" s="276"/>
      <c r="N567" s="276"/>
      <c r="O567" s="276"/>
      <c r="P567" s="1020"/>
      <c r="Q567" s="276"/>
      <c r="S567" s="1093"/>
      <c r="U567" s="674"/>
      <c r="V567" s="340"/>
      <c r="W567" s="842"/>
      <c r="X567" s="21"/>
      <c r="Y567" s="842"/>
      <c r="Z567" s="21"/>
    </row>
    <row r="568" spans="1:26" ht="15" customHeight="1">
      <c r="A568" s="372"/>
      <c r="B568" s="1030"/>
      <c r="C568" s="1112"/>
      <c r="D568" s="1112"/>
      <c r="E568" s="622"/>
      <c r="F568" s="671"/>
      <c r="G568" s="827"/>
      <c r="I568" s="827"/>
      <c r="J568" s="827"/>
      <c r="K568" s="827"/>
      <c r="L568" s="827"/>
      <c r="M568" s="827"/>
      <c r="N568" s="827"/>
      <c r="O568" s="827"/>
      <c r="P568" s="21"/>
      <c r="Q568" s="827"/>
      <c r="S568" s="1093"/>
      <c r="U568" s="674"/>
      <c r="W568" s="842"/>
      <c r="X568" s="21"/>
      <c r="Y568" s="842"/>
      <c r="Z568" s="21"/>
    </row>
    <row r="569" spans="1:26" ht="15" customHeight="1">
      <c r="A569" s="372"/>
      <c r="B569" s="1030" t="s">
        <v>584</v>
      </c>
      <c r="C569" s="772" t="s">
        <v>585</v>
      </c>
      <c r="D569" s="772"/>
      <c r="E569" s="622"/>
      <c r="F569" s="671">
        <v>9.4</v>
      </c>
      <c r="G569" s="276">
        <v>6.49</v>
      </c>
      <c r="I569" s="276"/>
      <c r="J569" s="276"/>
      <c r="K569" s="276"/>
      <c r="L569" s="276"/>
      <c r="M569" s="276"/>
      <c r="N569" s="276"/>
      <c r="O569" s="276"/>
      <c r="P569" s="1020"/>
      <c r="Q569" s="276"/>
      <c r="S569" s="1093"/>
      <c r="U569" s="674"/>
      <c r="W569" s="842"/>
      <c r="X569" s="21"/>
      <c r="Y569" s="842"/>
      <c r="Z569" s="21"/>
    </row>
    <row r="570" spans="1:26" ht="15" customHeight="1">
      <c r="A570" s="372"/>
      <c r="B570" s="1030"/>
      <c r="C570" s="1112"/>
      <c r="D570" s="1112"/>
      <c r="E570" s="622"/>
      <c r="F570" s="671"/>
      <c r="G570" s="827"/>
      <c r="I570" s="827"/>
      <c r="J570" s="827"/>
      <c r="K570" s="827"/>
      <c r="L570" s="827"/>
      <c r="M570" s="827"/>
      <c r="N570" s="827"/>
      <c r="O570" s="827"/>
      <c r="P570" s="21"/>
      <c r="Q570" s="827"/>
      <c r="S570" s="1093"/>
      <c r="U570" s="674"/>
      <c r="W570" s="842"/>
      <c r="X570" s="21"/>
      <c r="Y570" s="842"/>
      <c r="Z570" s="21"/>
    </row>
    <row r="571" spans="1:26" ht="15" customHeight="1">
      <c r="B571" s="1030" t="s">
        <v>586</v>
      </c>
      <c r="C571" s="772" t="s">
        <v>587</v>
      </c>
      <c r="D571" s="772"/>
      <c r="E571" s="1115"/>
      <c r="F571" s="671">
        <v>18.100000000000001</v>
      </c>
      <c r="G571" s="276">
        <v>12.55</v>
      </c>
      <c r="I571" s="276"/>
      <c r="J571" s="276"/>
      <c r="K571" s="276"/>
      <c r="L571" s="276"/>
      <c r="M571" s="276"/>
      <c r="N571" s="276"/>
      <c r="O571" s="276"/>
      <c r="P571" s="1020"/>
      <c r="Q571" s="276"/>
      <c r="S571" s="1093"/>
      <c r="U571" s="674"/>
      <c r="W571" s="842"/>
      <c r="X571" s="21"/>
      <c r="Y571" s="842"/>
      <c r="Z571" s="21"/>
    </row>
    <row r="572" spans="1:26" ht="15" customHeight="1">
      <c r="A572" s="372"/>
      <c r="B572" s="1030"/>
      <c r="C572" s="772"/>
      <c r="D572" s="772"/>
      <c r="E572" s="622"/>
      <c r="F572" s="671"/>
      <c r="G572" s="827"/>
      <c r="I572" s="827"/>
      <c r="J572" s="827"/>
      <c r="K572" s="827"/>
      <c r="L572" s="827"/>
      <c r="M572" s="827"/>
      <c r="N572" s="827"/>
      <c r="O572" s="827"/>
      <c r="P572" s="21"/>
      <c r="Q572" s="827"/>
      <c r="S572" s="1093"/>
      <c r="U572" s="674"/>
      <c r="W572" s="842"/>
      <c r="X572" s="21"/>
      <c r="Y572" s="842"/>
      <c r="Z572" s="21"/>
    </row>
    <row r="573" spans="1:26" ht="15" customHeight="1">
      <c r="A573" s="846"/>
      <c r="B573" s="1030" t="s">
        <v>588</v>
      </c>
      <c r="C573" s="772" t="s">
        <v>589</v>
      </c>
      <c r="D573" s="772"/>
      <c r="E573" s="622"/>
      <c r="F573" s="671">
        <v>144.4</v>
      </c>
      <c r="G573" s="276">
        <v>118.41</v>
      </c>
      <c r="I573" s="276"/>
      <c r="J573" s="276"/>
      <c r="K573" s="276"/>
      <c r="L573" s="276"/>
      <c r="M573" s="276"/>
      <c r="N573" s="276"/>
      <c r="O573" s="276"/>
      <c r="P573" s="1020"/>
      <c r="Q573" s="276"/>
      <c r="S573" s="1093"/>
      <c r="U573" s="674"/>
      <c r="W573" s="842"/>
      <c r="X573" s="21"/>
      <c r="Y573" s="842"/>
      <c r="Z573" s="21"/>
    </row>
    <row r="574" spans="1:26" ht="15" customHeight="1">
      <c r="A574" s="372"/>
      <c r="B574" s="1030"/>
      <c r="C574" s="772"/>
      <c r="D574" s="772"/>
      <c r="E574" s="622"/>
      <c r="F574" s="671"/>
      <c r="G574" s="827"/>
      <c r="I574" s="827"/>
      <c r="J574" s="827"/>
      <c r="K574" s="827"/>
      <c r="L574" s="827"/>
      <c r="M574" s="827"/>
      <c r="N574" s="827"/>
      <c r="O574" s="827"/>
      <c r="P574" s="21"/>
      <c r="Q574" s="827"/>
      <c r="S574" s="1093"/>
      <c r="U574" s="674"/>
      <c r="W574" s="842"/>
      <c r="X574" s="21"/>
      <c r="Y574" s="842"/>
      <c r="Z574" s="21"/>
    </row>
    <row r="575" spans="1:26" ht="15" customHeight="1">
      <c r="B575" s="1118" t="s">
        <v>590</v>
      </c>
      <c r="C575" s="772" t="s">
        <v>591</v>
      </c>
      <c r="D575" s="772"/>
      <c r="E575" s="622"/>
      <c r="F575" s="671">
        <v>22.2</v>
      </c>
      <c r="G575" s="276">
        <v>27.78</v>
      </c>
      <c r="I575" s="276"/>
      <c r="J575" s="276"/>
      <c r="K575" s="276"/>
      <c r="L575" s="276"/>
      <c r="M575" s="276"/>
      <c r="N575" s="276"/>
      <c r="O575" s="276"/>
      <c r="P575" s="1020"/>
      <c r="Q575" s="276"/>
      <c r="S575" s="1093"/>
      <c r="U575" s="674"/>
      <c r="W575" s="842"/>
      <c r="X575" s="21"/>
      <c r="Y575" s="842"/>
      <c r="Z575" s="21"/>
    </row>
    <row r="576" spans="1:26" ht="15" customHeight="1">
      <c r="B576" s="1030"/>
      <c r="C576" s="772"/>
      <c r="D576" s="772"/>
      <c r="E576" s="622"/>
      <c r="F576" s="671"/>
      <c r="I576" s="276"/>
      <c r="J576" s="276"/>
      <c r="K576" s="276"/>
      <c r="L576" s="276"/>
      <c r="M576" s="276"/>
      <c r="N576" s="276"/>
      <c r="O576" s="276"/>
      <c r="P576" s="1020"/>
      <c r="Q576" s="276"/>
      <c r="S576" s="1093"/>
      <c r="U576" s="674"/>
      <c r="W576" s="842"/>
      <c r="X576" s="21"/>
      <c r="Y576" s="842"/>
      <c r="Z576" s="21"/>
    </row>
    <row r="577" spans="1:26" ht="15" customHeight="1">
      <c r="A577" s="372"/>
      <c r="B577" s="1030" t="s">
        <v>592</v>
      </c>
      <c r="C577" s="772" t="s">
        <v>593</v>
      </c>
      <c r="D577" s="772"/>
      <c r="E577" s="622"/>
      <c r="F577" s="671">
        <v>0</v>
      </c>
      <c r="G577" s="276">
        <v>0</v>
      </c>
      <c r="I577" s="276"/>
      <c r="J577" s="276"/>
      <c r="K577" s="276"/>
      <c r="L577" s="276"/>
      <c r="M577" s="276"/>
      <c r="N577" s="276"/>
      <c r="O577" s="276"/>
      <c r="P577" s="1020"/>
      <c r="Q577" s="276"/>
      <c r="S577" s="1093"/>
      <c r="U577" s="674"/>
      <c r="W577" s="842"/>
      <c r="X577" s="21"/>
      <c r="Y577" s="842"/>
      <c r="Z577" s="21"/>
    </row>
    <row r="578" spans="1:26" ht="15" customHeight="1">
      <c r="A578" s="372"/>
      <c r="B578" s="1030"/>
      <c r="C578" s="772"/>
      <c r="D578" s="772"/>
      <c r="E578" s="622"/>
      <c r="F578" s="671"/>
      <c r="G578" s="827"/>
      <c r="I578" s="827"/>
      <c r="J578" s="827"/>
      <c r="K578" s="827"/>
      <c r="L578" s="827"/>
      <c r="M578" s="827"/>
      <c r="N578" s="827"/>
      <c r="O578" s="827"/>
      <c r="P578" s="1020"/>
      <c r="Q578" s="827"/>
      <c r="S578" s="1093"/>
      <c r="U578" s="674"/>
      <c r="W578" s="842"/>
      <c r="X578" s="21"/>
      <c r="Y578" s="842"/>
      <c r="Z578" s="21"/>
    </row>
    <row r="579" spans="1:26" ht="15" customHeight="1">
      <c r="A579" s="372"/>
      <c r="B579" s="1030" t="s">
        <v>592</v>
      </c>
      <c r="C579" s="772" t="s">
        <v>594</v>
      </c>
      <c r="D579" s="772"/>
      <c r="E579" s="622"/>
      <c r="F579" s="671">
        <v>49.1</v>
      </c>
      <c r="G579" s="276">
        <v>55.77</v>
      </c>
      <c r="I579" s="276"/>
      <c r="J579" s="276"/>
      <c r="K579" s="276"/>
      <c r="L579" s="276"/>
      <c r="M579" s="276"/>
      <c r="N579" s="276"/>
      <c r="O579" s="276"/>
      <c r="P579" s="1020"/>
      <c r="Q579" s="276"/>
      <c r="S579" s="1093"/>
      <c r="U579" s="674"/>
      <c r="W579" s="842"/>
      <c r="X579" s="21"/>
      <c r="Y579" s="842"/>
      <c r="Z579" s="21"/>
    </row>
    <row r="580" spans="1:26" ht="15" customHeight="1">
      <c r="A580" s="372"/>
      <c r="B580" s="1030"/>
      <c r="C580" s="772"/>
      <c r="D580" s="772"/>
      <c r="E580" s="622"/>
      <c r="F580" s="671"/>
      <c r="G580" s="827"/>
      <c r="I580" s="827"/>
      <c r="J580" s="827"/>
      <c r="K580" s="827"/>
      <c r="L580" s="827"/>
      <c r="M580" s="827"/>
      <c r="N580" s="827"/>
      <c r="O580" s="827"/>
      <c r="P580" s="21"/>
      <c r="Q580" s="827"/>
      <c r="S580" s="1093"/>
      <c r="U580" s="674"/>
      <c r="W580" s="842"/>
      <c r="X580" s="21"/>
      <c r="Y580" s="842"/>
      <c r="Z580" s="21"/>
    </row>
    <row r="581" spans="1:26" ht="15" customHeight="1">
      <c r="A581" s="372"/>
      <c r="B581" s="1030" t="s">
        <v>595</v>
      </c>
      <c r="C581" s="772" t="s">
        <v>596</v>
      </c>
      <c r="D581" s="772"/>
      <c r="E581" s="622"/>
      <c r="F581" s="671">
        <v>9.3000000000000007</v>
      </c>
      <c r="G581" s="276">
        <v>8.4599999999999991</v>
      </c>
      <c r="I581" s="276"/>
      <c r="J581" s="276"/>
      <c r="K581" s="276"/>
      <c r="L581" s="276"/>
      <c r="M581" s="276"/>
      <c r="N581" s="276"/>
      <c r="O581" s="276"/>
      <c r="P581" s="1020"/>
      <c r="Q581" s="276"/>
      <c r="S581" s="1093"/>
      <c r="W581" s="842"/>
      <c r="X581" s="21"/>
      <c r="Y581" s="842"/>
      <c r="Z581" s="21"/>
    </row>
    <row r="582" spans="1:26" ht="15" customHeight="1">
      <c r="A582" s="372"/>
      <c r="B582" s="1030"/>
      <c r="C582" s="772"/>
      <c r="D582" s="772"/>
      <c r="E582" s="622"/>
      <c r="F582" s="671"/>
      <c r="I582" s="276"/>
      <c r="J582" s="276"/>
      <c r="K582" s="276"/>
      <c r="L582" s="276"/>
      <c r="M582" s="276"/>
      <c r="N582" s="276"/>
      <c r="O582" s="276"/>
      <c r="P582" s="1020"/>
      <c r="Q582" s="276"/>
      <c r="S582" s="1093"/>
      <c r="W582" s="842"/>
      <c r="X582" s="21"/>
      <c r="Y582" s="842"/>
      <c r="Z582" s="21"/>
    </row>
    <row r="583" spans="1:26" ht="15.75" thickBot="1">
      <c r="A583" s="372"/>
      <c r="B583" s="868"/>
      <c r="C583" s="943" t="s">
        <v>190</v>
      </c>
      <c r="D583" s="750"/>
      <c r="E583" s="1054"/>
      <c r="F583" s="763">
        <v>1737.8999999999999</v>
      </c>
      <c r="G583" s="764">
        <v>2327.2999999999997</v>
      </c>
      <c r="I583" s="764"/>
      <c r="J583" s="764"/>
      <c r="K583" s="764"/>
      <c r="L583" s="764"/>
      <c r="M583" s="764"/>
      <c r="N583" s="764"/>
      <c r="O583" s="764"/>
      <c r="P583" s="764"/>
      <c r="Q583" s="764"/>
      <c r="R583" s="1103"/>
      <c r="S583" s="1093"/>
      <c r="T583" s="764"/>
      <c r="W583" s="766"/>
      <c r="X583" s="888"/>
      <c r="Y583" s="766"/>
      <c r="Z583" s="888"/>
    </row>
    <row r="584" spans="1:26" ht="15.75" customHeight="1" thickTop="1">
      <c r="A584" s="372"/>
      <c r="B584" s="868"/>
      <c r="C584" s="1092"/>
      <c r="D584" s="1119"/>
      <c r="E584" s="1120"/>
      <c r="F584" s="671"/>
      <c r="I584" s="827"/>
      <c r="J584" s="827"/>
      <c r="K584" s="827"/>
      <c r="L584" s="827"/>
      <c r="M584" s="827"/>
      <c r="N584" s="827"/>
      <c r="O584" s="827"/>
      <c r="P584" s="827"/>
      <c r="Q584" s="827"/>
      <c r="S584" s="827"/>
    </row>
    <row r="585" spans="1:26">
      <c r="B585" s="1121"/>
      <c r="C585" s="1349"/>
      <c r="D585" s="1349"/>
      <c r="E585" s="1349"/>
      <c r="F585" s="1349"/>
      <c r="G585" s="1349"/>
      <c r="I585" s="1122"/>
      <c r="J585" s="1122"/>
      <c r="K585" s="1122"/>
      <c r="L585" s="1122"/>
      <c r="M585" s="1122"/>
      <c r="N585" s="1122"/>
      <c r="O585" s="1122"/>
      <c r="P585" s="1122"/>
      <c r="Q585" s="1122"/>
      <c r="S585" s="1122"/>
    </row>
    <row r="586" spans="1:26" s="1125" customFormat="1">
      <c r="A586" s="814"/>
      <c r="B586" s="1121"/>
      <c r="C586" s="1123"/>
      <c r="D586" s="879"/>
      <c r="E586" s="879"/>
      <c r="F586" s="443"/>
      <c r="G586" s="1124"/>
      <c r="I586" s="1126"/>
      <c r="J586" s="1126"/>
      <c r="K586" s="1126"/>
      <c r="L586" s="1126"/>
      <c r="M586" s="1126"/>
      <c r="N586" s="1126"/>
      <c r="O586" s="1126"/>
      <c r="P586" s="1126"/>
      <c r="Q586" s="1126"/>
      <c r="R586" s="828"/>
      <c r="S586" s="1126"/>
      <c r="T586" s="828"/>
      <c r="U586" s="830"/>
      <c r="V586" s="831"/>
      <c r="Y586" s="1127"/>
      <c r="Z586" s="1128"/>
    </row>
    <row r="587" spans="1:26" ht="42.75" customHeight="1">
      <c r="B587" s="1129"/>
      <c r="C587" s="1343"/>
      <c r="D587" s="1343"/>
      <c r="E587" s="1344"/>
      <c r="F587" s="875"/>
      <c r="G587" s="876"/>
      <c r="I587" s="827"/>
      <c r="J587" s="827"/>
      <c r="K587" s="827"/>
      <c r="L587" s="827"/>
      <c r="M587" s="827"/>
      <c r="N587" s="827"/>
      <c r="O587" s="827"/>
      <c r="P587" s="827"/>
      <c r="Q587" s="827"/>
      <c r="S587" s="827"/>
    </row>
    <row r="588" spans="1:26">
      <c r="B588" s="1129"/>
      <c r="C588" s="1130"/>
      <c r="D588" s="1130"/>
      <c r="E588" s="1131"/>
      <c r="F588" s="1132"/>
      <c r="G588" s="647"/>
      <c r="I588" s="1133"/>
      <c r="J588" s="1133"/>
      <c r="K588" s="1133"/>
      <c r="L588" s="1133"/>
      <c r="M588" s="1133"/>
      <c r="N588" s="1133"/>
      <c r="O588" s="1133"/>
      <c r="P588" s="109"/>
      <c r="Q588" s="109"/>
      <c r="S588" s="1133"/>
    </row>
    <row r="589" spans="1:26">
      <c r="B589" s="1134"/>
      <c r="C589" s="1135"/>
      <c r="D589" s="1136"/>
      <c r="E589" s="1137"/>
      <c r="F589" s="1138"/>
      <c r="G589" s="80"/>
      <c r="I589" s="1133"/>
      <c r="J589" s="1133"/>
      <c r="K589" s="1133"/>
      <c r="L589" s="1133"/>
      <c r="M589" s="1133"/>
      <c r="N589" s="1133"/>
      <c r="O589" s="1133"/>
      <c r="P589" s="109"/>
      <c r="Q589" s="109"/>
      <c r="S589" s="1133"/>
      <c r="W589" s="842"/>
      <c r="X589" s="21"/>
      <c r="Y589" s="842"/>
      <c r="Z589" s="21"/>
    </row>
    <row r="590" spans="1:26">
      <c r="A590" s="1102"/>
      <c r="B590" s="1134"/>
      <c r="C590" s="1135"/>
      <c r="D590" s="1136"/>
      <c r="E590" s="1137"/>
      <c r="F590" s="1138"/>
      <c r="G590" s="80"/>
      <c r="I590" s="1133"/>
      <c r="J590" s="1133"/>
      <c r="K590" s="1133"/>
      <c r="L590" s="1133"/>
      <c r="M590" s="1133"/>
      <c r="N590" s="1133"/>
      <c r="O590" s="1133"/>
      <c r="P590" s="109"/>
      <c r="Q590" s="109"/>
      <c r="S590" s="1133"/>
      <c r="U590" s="415"/>
      <c r="V590" s="340"/>
      <c r="W590" s="842"/>
      <c r="X590" s="21"/>
      <c r="Y590" s="842"/>
      <c r="Z590" s="21"/>
    </row>
    <row r="591" spans="1:26">
      <c r="A591" s="1102"/>
      <c r="B591" s="1134"/>
      <c r="C591" s="1135"/>
      <c r="D591" s="1136"/>
      <c r="E591" s="1137"/>
      <c r="F591" s="1138"/>
      <c r="G591" s="1139"/>
      <c r="I591" s="1133"/>
      <c r="J591" s="1133"/>
      <c r="K591" s="1133"/>
      <c r="L591" s="1133"/>
      <c r="M591" s="1133"/>
      <c r="N591" s="1133"/>
      <c r="O591" s="1133"/>
      <c r="P591" s="109"/>
      <c r="Q591" s="109"/>
      <c r="S591" s="1133"/>
      <c r="U591" s="415"/>
      <c r="V591" s="340"/>
      <c r="W591" s="842"/>
      <c r="X591" s="21"/>
      <c r="Y591" s="842"/>
      <c r="Z591" s="21"/>
    </row>
    <row r="592" spans="1:26" ht="15" thickBot="1">
      <c r="A592" s="1102"/>
      <c r="B592" s="1134"/>
      <c r="C592" s="1135"/>
      <c r="D592" s="1136"/>
      <c r="E592" s="1137"/>
      <c r="F592" s="1138"/>
      <c r="G592" s="80"/>
      <c r="I592" s="764"/>
      <c r="J592" s="764"/>
      <c r="K592" s="764"/>
      <c r="L592" s="764"/>
      <c r="M592" s="764"/>
      <c r="N592" s="764"/>
      <c r="O592" s="764"/>
      <c r="P592" s="764"/>
      <c r="Q592" s="245"/>
      <c r="S592" s="764"/>
      <c r="U592" s="415"/>
      <c r="V592" s="340"/>
      <c r="W592" s="842"/>
      <c r="X592" s="21"/>
      <c r="Y592" s="842"/>
      <c r="Z592" s="21"/>
    </row>
    <row r="593" spans="1:26" ht="15" thickTop="1">
      <c r="A593" s="1102"/>
      <c r="B593" s="1134"/>
      <c r="C593" s="1135"/>
      <c r="D593" s="1136"/>
      <c r="E593" s="1137"/>
      <c r="F593" s="1138"/>
      <c r="G593" s="80"/>
      <c r="I593" s="827"/>
      <c r="J593" s="827"/>
      <c r="K593" s="827"/>
      <c r="L593" s="827"/>
      <c r="M593" s="827"/>
      <c r="N593" s="827"/>
      <c r="O593" s="827"/>
      <c r="P593" s="827"/>
      <c r="Q593" s="827"/>
      <c r="S593" s="827"/>
      <c r="U593" s="415"/>
      <c r="V593" s="340"/>
      <c r="W593" s="842"/>
      <c r="X593" s="21"/>
      <c r="Y593" s="842"/>
      <c r="Z593" s="21"/>
    </row>
    <row r="594" spans="1:26" ht="15" thickBot="1">
      <c r="A594" s="1102"/>
      <c r="B594" s="1121"/>
      <c r="C594" s="1130"/>
      <c r="D594" s="1140"/>
      <c r="E594" s="1137"/>
      <c r="F594" s="417"/>
      <c r="G594" s="418"/>
      <c r="I594" s="827"/>
      <c r="J594" s="827"/>
      <c r="K594" s="827"/>
      <c r="L594" s="827"/>
      <c r="M594" s="827"/>
      <c r="N594" s="827"/>
      <c r="O594" s="827"/>
      <c r="P594" s="827"/>
      <c r="Q594" s="827"/>
      <c r="S594" s="827"/>
      <c r="U594" s="415"/>
      <c r="V594" s="340"/>
      <c r="W594" s="766"/>
      <c r="X594" s="888"/>
      <c r="Y594" s="766"/>
      <c r="Z594" s="888"/>
    </row>
    <row r="595" spans="1:26" ht="15" thickTop="1">
      <c r="A595" s="1102"/>
      <c r="B595" s="1121"/>
      <c r="C595" s="1123"/>
      <c r="D595" s="879"/>
      <c r="E595" s="879"/>
      <c r="F595" s="443"/>
      <c r="G595" s="52"/>
      <c r="U595" s="415"/>
      <c r="V595" s="340"/>
    </row>
    <row r="596" spans="1:26">
      <c r="A596" s="1102"/>
      <c r="B596" s="1129"/>
      <c r="C596" s="1135"/>
      <c r="D596" s="879"/>
      <c r="E596" s="879"/>
      <c r="F596" s="443"/>
      <c r="G596" s="52"/>
      <c r="U596" s="415"/>
      <c r="V596" s="340"/>
    </row>
    <row r="597" spans="1:26">
      <c r="A597" s="1102"/>
      <c r="B597" s="1121"/>
      <c r="C597" s="1123"/>
      <c r="D597" s="879"/>
      <c r="E597" s="879"/>
      <c r="F597" s="1141"/>
      <c r="G597" s="52"/>
      <c r="U597" s="415"/>
      <c r="V597" s="340"/>
    </row>
    <row r="598" spans="1:26">
      <c r="A598" s="1102"/>
      <c r="U598" s="415"/>
      <c r="V598" s="340"/>
    </row>
    <row r="599" spans="1:26">
      <c r="A599" s="1102"/>
      <c r="U599" s="415"/>
      <c r="V599" s="340"/>
    </row>
    <row r="600" spans="1:26">
      <c r="A600" s="1102"/>
      <c r="U600" s="415"/>
      <c r="V600" s="340"/>
    </row>
    <row r="601" spans="1:26">
      <c r="A601" s="1102"/>
      <c r="U601" s="415"/>
      <c r="V601" s="340"/>
    </row>
    <row r="602" spans="1:26">
      <c r="A602" s="1102"/>
      <c r="U602" s="415"/>
      <c r="V602" s="340"/>
    </row>
    <row r="603" spans="1:26">
      <c r="A603" s="1102"/>
      <c r="U603" s="415"/>
      <c r="V603" s="340"/>
    </row>
    <row r="604" spans="1:26">
      <c r="A604" s="1102"/>
      <c r="U604" s="415"/>
      <c r="V604" s="340"/>
    </row>
    <row r="605" spans="1:26">
      <c r="A605" s="1102"/>
      <c r="U605" s="415"/>
      <c r="V605" s="340"/>
    </row>
    <row r="606" spans="1:26">
      <c r="A606" s="1102"/>
      <c r="B606" s="340"/>
      <c r="C606" s="340"/>
      <c r="D606" s="340"/>
      <c r="E606" s="340"/>
      <c r="F606" s="340"/>
      <c r="G606" s="340"/>
      <c r="I606" s="340"/>
      <c r="J606" s="340"/>
      <c r="K606" s="340"/>
      <c r="L606" s="340"/>
      <c r="M606" s="340"/>
      <c r="N606" s="340"/>
      <c r="O606" s="340"/>
      <c r="P606" s="340"/>
      <c r="Q606" s="340"/>
      <c r="R606" s="340"/>
      <c r="S606" s="340"/>
      <c r="T606" s="340"/>
      <c r="U606" s="415"/>
      <c r="V606" s="340"/>
      <c r="Y606" s="340"/>
      <c r="Z606" s="340"/>
    </row>
    <row r="607" spans="1:26">
      <c r="A607" s="1102"/>
      <c r="B607" s="340"/>
      <c r="C607" s="340"/>
      <c r="D607" s="340"/>
      <c r="E607" s="340"/>
      <c r="F607" s="340"/>
      <c r="G607" s="340"/>
      <c r="I607" s="340"/>
      <c r="J607" s="340"/>
      <c r="K607" s="340"/>
      <c r="L607" s="340"/>
      <c r="M607" s="340"/>
      <c r="N607" s="340"/>
      <c r="O607" s="340"/>
      <c r="P607" s="340"/>
      <c r="Q607" s="340"/>
      <c r="R607" s="340"/>
      <c r="S607" s="340"/>
      <c r="T607" s="340"/>
      <c r="U607" s="415"/>
      <c r="V607" s="340"/>
      <c r="Y607" s="340"/>
      <c r="Z607" s="340"/>
    </row>
    <row r="608" spans="1:26">
      <c r="A608" s="1102"/>
      <c r="B608" s="340"/>
      <c r="C608" s="340"/>
      <c r="D608" s="340"/>
      <c r="E608" s="340"/>
      <c r="F608" s="340"/>
      <c r="G608" s="340"/>
      <c r="I608" s="340"/>
      <c r="J608" s="340"/>
      <c r="K608" s="340"/>
      <c r="L608" s="340"/>
      <c r="M608" s="340"/>
      <c r="N608" s="340"/>
      <c r="O608" s="340"/>
      <c r="P608" s="340"/>
      <c r="Q608" s="340"/>
      <c r="R608" s="340"/>
      <c r="S608" s="340"/>
      <c r="T608" s="340"/>
      <c r="U608" s="415"/>
      <c r="V608" s="340"/>
      <c r="Y608" s="340"/>
      <c r="Z608" s="340"/>
    </row>
    <row r="609" spans="1:26">
      <c r="A609" s="1102"/>
      <c r="B609" s="340"/>
      <c r="C609" s="340"/>
      <c r="D609" s="340"/>
      <c r="E609" s="340"/>
      <c r="F609" s="340"/>
      <c r="G609" s="340"/>
      <c r="I609" s="340"/>
      <c r="J609" s="340"/>
      <c r="K609" s="340"/>
      <c r="L609" s="340"/>
      <c r="M609" s="340"/>
      <c r="N609" s="340"/>
      <c r="O609" s="340"/>
      <c r="P609" s="340"/>
      <c r="Q609" s="340"/>
      <c r="R609" s="340"/>
      <c r="S609" s="340"/>
      <c r="T609" s="340"/>
      <c r="U609" s="415"/>
      <c r="V609" s="340"/>
      <c r="Y609" s="340"/>
      <c r="Z609" s="340"/>
    </row>
    <row r="610" spans="1:26">
      <c r="A610" s="1102"/>
      <c r="B610" s="340"/>
      <c r="C610" s="340"/>
      <c r="D610" s="340"/>
      <c r="E610" s="340"/>
      <c r="F610" s="340"/>
      <c r="G610" s="340"/>
      <c r="I610" s="340"/>
      <c r="J610" s="340"/>
      <c r="K610" s="340"/>
      <c r="L610" s="340"/>
      <c r="M610" s="340"/>
      <c r="N610" s="340"/>
      <c r="O610" s="340"/>
      <c r="P610" s="340"/>
      <c r="Q610" s="340"/>
      <c r="R610" s="340"/>
      <c r="S610" s="340"/>
      <c r="T610" s="340"/>
      <c r="U610" s="415"/>
      <c r="V610" s="340"/>
      <c r="Y610" s="340"/>
      <c r="Z610" s="340"/>
    </row>
    <row r="611" spans="1:26">
      <c r="A611" s="1102"/>
      <c r="B611" s="340"/>
      <c r="C611" s="340"/>
      <c r="D611" s="340"/>
      <c r="E611" s="340"/>
      <c r="F611" s="340"/>
      <c r="G611" s="340"/>
      <c r="I611" s="340"/>
      <c r="J611" s="340"/>
      <c r="K611" s="340"/>
      <c r="L611" s="340"/>
      <c r="M611" s="340"/>
      <c r="N611" s="340"/>
      <c r="O611" s="340"/>
      <c r="P611" s="340"/>
      <c r="Q611" s="340"/>
      <c r="R611" s="340"/>
      <c r="S611" s="340"/>
      <c r="T611" s="340"/>
      <c r="U611" s="415"/>
      <c r="V611" s="340"/>
      <c r="Y611" s="340"/>
      <c r="Z611" s="340"/>
    </row>
    <row r="612" spans="1:26">
      <c r="A612" s="1102"/>
      <c r="B612" s="340"/>
      <c r="C612" s="340"/>
      <c r="D612" s="340"/>
      <c r="E612" s="340"/>
      <c r="F612" s="340"/>
      <c r="G612" s="340"/>
      <c r="I612" s="340"/>
      <c r="J612" s="340"/>
      <c r="K612" s="340"/>
      <c r="L612" s="340"/>
      <c r="M612" s="340"/>
      <c r="N612" s="340"/>
      <c r="O612" s="340"/>
      <c r="P612" s="340"/>
      <c r="Q612" s="340"/>
      <c r="R612" s="340"/>
      <c r="S612" s="340"/>
      <c r="T612" s="340"/>
      <c r="U612" s="415"/>
      <c r="V612" s="340"/>
      <c r="Y612" s="340"/>
      <c r="Z612" s="340"/>
    </row>
    <row r="613" spans="1:26">
      <c r="A613" s="1102"/>
      <c r="B613" s="340"/>
      <c r="C613" s="340"/>
      <c r="D613" s="340"/>
      <c r="E613" s="340"/>
      <c r="F613" s="340"/>
      <c r="G613" s="340"/>
      <c r="I613" s="340"/>
      <c r="J613" s="340"/>
      <c r="K613" s="340"/>
      <c r="L613" s="340"/>
      <c r="M613" s="340"/>
      <c r="N613" s="340"/>
      <c r="O613" s="340"/>
      <c r="P613" s="340"/>
      <c r="Q613" s="340"/>
      <c r="R613" s="340"/>
      <c r="S613" s="340"/>
      <c r="T613" s="340"/>
      <c r="U613" s="415"/>
      <c r="V613" s="340"/>
      <c r="Y613" s="340"/>
      <c r="Z613" s="340"/>
    </row>
    <row r="614" spans="1:26">
      <c r="A614" s="1102"/>
      <c r="B614" s="340"/>
      <c r="C614" s="340"/>
      <c r="D614" s="340"/>
      <c r="E614" s="340"/>
      <c r="F614" s="340"/>
      <c r="G614" s="340"/>
      <c r="I614" s="340"/>
      <c r="J614" s="340"/>
      <c r="K614" s="340"/>
      <c r="L614" s="340"/>
      <c r="M614" s="340"/>
      <c r="N614" s="340"/>
      <c r="O614" s="340"/>
      <c r="P614" s="340"/>
      <c r="Q614" s="340"/>
      <c r="R614" s="340"/>
      <c r="S614" s="340"/>
      <c r="T614" s="340"/>
      <c r="U614" s="415"/>
      <c r="V614" s="340"/>
      <c r="Y614" s="340"/>
      <c r="Z614" s="340"/>
    </row>
    <row r="615" spans="1:26">
      <c r="A615" s="1102"/>
      <c r="B615" s="340"/>
      <c r="C615" s="340"/>
      <c r="D615" s="340"/>
      <c r="E615" s="340"/>
      <c r="F615" s="340"/>
      <c r="G615" s="340"/>
      <c r="I615" s="340"/>
      <c r="J615" s="340"/>
      <c r="K615" s="340"/>
      <c r="L615" s="340"/>
      <c r="M615" s="340"/>
      <c r="N615" s="340"/>
      <c r="O615" s="340"/>
      <c r="P615" s="340"/>
      <c r="Q615" s="340"/>
      <c r="R615" s="340"/>
      <c r="S615" s="340"/>
      <c r="T615" s="340"/>
      <c r="U615" s="415"/>
      <c r="V615" s="340"/>
      <c r="Y615" s="340"/>
      <c r="Z615" s="340"/>
    </row>
    <row r="616" spans="1:26">
      <c r="A616" s="1102"/>
      <c r="B616" s="340"/>
      <c r="C616" s="340"/>
      <c r="D616" s="340"/>
      <c r="E616" s="340"/>
      <c r="F616" s="340"/>
      <c r="G616" s="340"/>
      <c r="I616" s="340"/>
      <c r="J616" s="340"/>
      <c r="K616" s="340"/>
      <c r="L616" s="340"/>
      <c r="M616" s="340"/>
      <c r="N616" s="340"/>
      <c r="O616" s="340"/>
      <c r="P616" s="340"/>
      <c r="Q616" s="340"/>
      <c r="R616" s="340"/>
      <c r="S616" s="340"/>
      <c r="T616" s="340"/>
      <c r="U616" s="415"/>
      <c r="V616" s="340"/>
      <c r="Y616" s="340"/>
      <c r="Z616" s="340"/>
    </row>
    <row r="617" spans="1:26">
      <c r="A617" s="1102"/>
      <c r="B617" s="340"/>
      <c r="C617" s="340"/>
      <c r="D617" s="340"/>
      <c r="E617" s="340"/>
      <c r="F617" s="340"/>
      <c r="G617" s="340"/>
      <c r="I617" s="340"/>
      <c r="J617" s="340"/>
      <c r="K617" s="340"/>
      <c r="L617" s="340"/>
      <c r="M617" s="340"/>
      <c r="N617" s="340"/>
      <c r="O617" s="340"/>
      <c r="P617" s="340"/>
      <c r="Q617" s="340"/>
      <c r="R617" s="340"/>
      <c r="S617" s="340"/>
      <c r="T617" s="340"/>
      <c r="U617" s="415"/>
      <c r="V617" s="340"/>
      <c r="Y617" s="340"/>
      <c r="Z617" s="340"/>
    </row>
    <row r="618" spans="1:26">
      <c r="A618" s="1102"/>
      <c r="B618" s="340"/>
      <c r="C618" s="340"/>
      <c r="D618" s="340"/>
      <c r="E618" s="340"/>
      <c r="F618" s="340"/>
      <c r="G618" s="340"/>
      <c r="I618" s="340"/>
      <c r="J618" s="340"/>
      <c r="K618" s="340"/>
      <c r="L618" s="340"/>
      <c r="M618" s="340"/>
      <c r="N618" s="340"/>
      <c r="O618" s="340"/>
      <c r="P618" s="340"/>
      <c r="Q618" s="340"/>
      <c r="R618" s="340"/>
      <c r="S618" s="340"/>
      <c r="T618" s="340"/>
      <c r="U618" s="415"/>
      <c r="V618" s="340"/>
      <c r="Y618" s="340"/>
      <c r="Z618" s="340"/>
    </row>
    <row r="620" spans="1:26">
      <c r="A620" s="1102"/>
      <c r="B620" s="340"/>
      <c r="C620" s="340"/>
      <c r="D620" s="340"/>
      <c r="E620" s="340"/>
      <c r="F620" s="340"/>
      <c r="G620" s="340"/>
      <c r="I620" s="340"/>
      <c r="J620" s="340"/>
      <c r="K620" s="340"/>
      <c r="L620" s="340"/>
      <c r="M620" s="340"/>
      <c r="N620" s="340"/>
      <c r="O620" s="340"/>
      <c r="P620" s="340"/>
      <c r="Q620" s="340"/>
      <c r="R620" s="340"/>
      <c r="S620" s="340"/>
      <c r="T620" s="340"/>
      <c r="U620" s="415"/>
      <c r="V620" s="340"/>
      <c r="Y620" s="340"/>
      <c r="Z620" s="340"/>
    </row>
    <row r="622" spans="1:26">
      <c r="A622" s="1102"/>
      <c r="B622" s="340"/>
      <c r="C622" s="340"/>
      <c r="D622" s="340"/>
      <c r="E622" s="340"/>
      <c r="F622" s="340"/>
      <c r="G622" s="340"/>
      <c r="I622" s="340"/>
      <c r="J622" s="340"/>
      <c r="K622" s="340"/>
      <c r="L622" s="340"/>
      <c r="M622" s="340"/>
      <c r="N622" s="340"/>
      <c r="O622" s="340"/>
      <c r="P622" s="340"/>
      <c r="Q622" s="340"/>
      <c r="R622" s="340"/>
      <c r="S622" s="340"/>
      <c r="T622" s="340"/>
      <c r="U622" s="415"/>
      <c r="V622" s="340"/>
      <c r="Y622" s="340"/>
      <c r="Z622" s="340"/>
    </row>
    <row r="624" spans="1:26">
      <c r="A624" s="1102"/>
      <c r="B624" s="340"/>
      <c r="C624" s="340"/>
      <c r="D624" s="340"/>
      <c r="E624" s="340"/>
      <c r="F624" s="340"/>
      <c r="G624" s="340"/>
      <c r="I624" s="340"/>
      <c r="J624" s="340"/>
      <c r="K624" s="340"/>
      <c r="L624" s="340"/>
      <c r="M624" s="340"/>
      <c r="N624" s="340"/>
      <c r="O624" s="340"/>
      <c r="P624" s="340"/>
      <c r="Q624" s="340"/>
      <c r="R624" s="340"/>
      <c r="S624" s="340"/>
      <c r="T624" s="340"/>
      <c r="U624" s="415"/>
      <c r="V624" s="340"/>
      <c r="Y624" s="340"/>
      <c r="Z624" s="340"/>
    </row>
    <row r="630" spans="1:26">
      <c r="A630" s="1102"/>
      <c r="B630" s="340"/>
      <c r="C630" s="340"/>
      <c r="D630" s="340"/>
      <c r="E630" s="340"/>
      <c r="F630" s="340"/>
      <c r="G630" s="340"/>
      <c r="I630" s="340"/>
      <c r="J630" s="340"/>
      <c r="K630" s="340"/>
      <c r="L630" s="340"/>
      <c r="M630" s="340"/>
      <c r="N630" s="340"/>
      <c r="O630" s="340"/>
      <c r="P630" s="340"/>
      <c r="Q630" s="340"/>
      <c r="R630" s="340"/>
      <c r="S630" s="340"/>
      <c r="T630" s="340"/>
      <c r="U630" s="415"/>
      <c r="V630" s="340"/>
      <c r="Y630" s="340"/>
      <c r="Z630" s="340"/>
    </row>
    <row r="631" spans="1:26">
      <c r="A631" s="1102"/>
      <c r="B631" s="340"/>
      <c r="C631" s="340"/>
      <c r="D631" s="340"/>
      <c r="E631" s="340"/>
      <c r="F631" s="340"/>
      <c r="G631" s="340"/>
      <c r="I631" s="340"/>
      <c r="J631" s="340"/>
      <c r="K631" s="340"/>
      <c r="L631" s="340"/>
      <c r="M631" s="340"/>
      <c r="N631" s="340"/>
      <c r="O631" s="340"/>
      <c r="P631" s="340"/>
      <c r="Q631" s="340"/>
      <c r="R631" s="340"/>
      <c r="S631" s="340"/>
      <c r="T631" s="340"/>
      <c r="U631" s="415"/>
      <c r="V631" s="340"/>
      <c r="Y631" s="340"/>
      <c r="Z631" s="340"/>
    </row>
    <row r="632" spans="1:26">
      <c r="A632" s="1102"/>
      <c r="B632" s="340"/>
      <c r="C632" s="340"/>
      <c r="D632" s="340"/>
      <c r="E632" s="340"/>
      <c r="F632" s="340"/>
      <c r="G632" s="340"/>
      <c r="I632" s="340"/>
      <c r="J632" s="340"/>
      <c r="K632" s="340"/>
      <c r="L632" s="340"/>
      <c r="M632" s="340"/>
      <c r="N632" s="340"/>
      <c r="O632" s="340"/>
      <c r="P632" s="340"/>
      <c r="Q632" s="340"/>
      <c r="R632" s="340"/>
      <c r="S632" s="340"/>
      <c r="T632" s="340"/>
      <c r="U632" s="415"/>
      <c r="V632" s="340"/>
      <c r="Y632" s="340"/>
      <c r="Z632" s="340"/>
    </row>
    <row r="633" spans="1:26">
      <c r="A633" s="1102"/>
      <c r="B633" s="340"/>
      <c r="C633" s="340"/>
      <c r="D633" s="340"/>
      <c r="E633" s="340"/>
      <c r="F633" s="340"/>
      <c r="G633" s="340"/>
      <c r="I633" s="340"/>
      <c r="J633" s="340"/>
      <c r="K633" s="340"/>
      <c r="L633" s="340"/>
      <c r="M633" s="340"/>
      <c r="N633" s="340"/>
      <c r="O633" s="340"/>
      <c r="P633" s="340"/>
      <c r="Q633" s="340"/>
      <c r="R633" s="340"/>
      <c r="S633" s="340"/>
      <c r="T633" s="340"/>
      <c r="U633" s="415"/>
      <c r="V633" s="340"/>
      <c r="Y633" s="340"/>
      <c r="Z633" s="340"/>
    </row>
    <row r="634" spans="1:26">
      <c r="A634" s="1102"/>
      <c r="B634" s="340"/>
      <c r="C634" s="340"/>
      <c r="D634" s="340"/>
      <c r="E634" s="340"/>
      <c r="F634" s="340"/>
      <c r="G634" s="340"/>
      <c r="I634" s="340"/>
      <c r="J634" s="340"/>
      <c r="K634" s="340"/>
      <c r="L634" s="340"/>
      <c r="M634" s="340"/>
      <c r="N634" s="340"/>
      <c r="O634" s="340"/>
      <c r="P634" s="340"/>
      <c r="Q634" s="340"/>
      <c r="R634" s="340"/>
      <c r="S634" s="340"/>
      <c r="T634" s="340"/>
      <c r="U634" s="415"/>
      <c r="V634" s="340"/>
      <c r="Y634" s="340"/>
      <c r="Z634" s="340"/>
    </row>
    <row r="635" spans="1:26">
      <c r="A635" s="1102"/>
      <c r="B635" s="340"/>
      <c r="C635" s="340"/>
      <c r="D635" s="340"/>
      <c r="E635" s="340"/>
      <c r="F635" s="340"/>
      <c r="G635" s="340"/>
      <c r="I635" s="340"/>
      <c r="J635" s="340"/>
      <c r="K635" s="340"/>
      <c r="L635" s="340"/>
      <c r="M635" s="340"/>
      <c r="N635" s="340"/>
      <c r="O635" s="340"/>
      <c r="P635" s="340"/>
      <c r="Q635" s="340"/>
      <c r="R635" s="340"/>
      <c r="S635" s="340"/>
      <c r="T635" s="340"/>
      <c r="U635" s="415"/>
      <c r="V635" s="340"/>
      <c r="Y635" s="340"/>
      <c r="Z635" s="340"/>
    </row>
    <row r="637" spans="1:26">
      <c r="A637" s="1102"/>
      <c r="B637" s="340"/>
      <c r="C637" s="340"/>
      <c r="D637" s="340"/>
      <c r="E637" s="340"/>
      <c r="F637" s="340"/>
      <c r="G637" s="340"/>
      <c r="I637" s="340"/>
      <c r="J637" s="340"/>
      <c r="K637" s="340"/>
      <c r="L637" s="340"/>
      <c r="M637" s="340"/>
      <c r="N637" s="340"/>
      <c r="O637" s="340"/>
      <c r="P637" s="340"/>
      <c r="Q637" s="340"/>
      <c r="R637" s="340"/>
      <c r="S637" s="340"/>
      <c r="T637" s="340"/>
      <c r="U637" s="415"/>
      <c r="V637" s="340"/>
      <c r="Y637" s="340"/>
      <c r="Z637" s="340"/>
    </row>
    <row r="638" spans="1:26">
      <c r="A638" s="1102"/>
      <c r="B638" s="340"/>
      <c r="C638" s="340"/>
      <c r="D638" s="340"/>
      <c r="E638" s="340"/>
      <c r="F638" s="340"/>
      <c r="G638" s="340"/>
      <c r="I638" s="340"/>
      <c r="J638" s="340"/>
      <c r="K638" s="340"/>
      <c r="L638" s="340"/>
      <c r="M638" s="340"/>
      <c r="N638" s="340"/>
      <c r="O638" s="340"/>
      <c r="P638" s="340"/>
      <c r="Q638" s="340"/>
      <c r="R638" s="340"/>
      <c r="S638" s="340"/>
      <c r="T638" s="340"/>
      <c r="U638" s="415"/>
      <c r="V638" s="340"/>
      <c r="Y638" s="340"/>
      <c r="Z638" s="340"/>
    </row>
    <row r="647" spans="1:26">
      <c r="A647" s="1102"/>
      <c r="B647" s="340"/>
      <c r="C647" s="340"/>
      <c r="D647" s="340"/>
      <c r="E647" s="340"/>
      <c r="F647" s="340"/>
      <c r="G647" s="340"/>
      <c r="I647" s="340"/>
      <c r="J647" s="340"/>
      <c r="K647" s="340"/>
      <c r="L647" s="340"/>
      <c r="M647" s="340"/>
      <c r="N647" s="340"/>
      <c r="O647" s="340"/>
      <c r="P647" s="340"/>
      <c r="Q647" s="340"/>
      <c r="R647" s="340"/>
      <c r="S647" s="340"/>
      <c r="T647" s="340"/>
      <c r="U647" s="415"/>
      <c r="V647" s="340"/>
      <c r="Y647" s="340"/>
      <c r="Z647" s="340"/>
    </row>
    <row r="648" spans="1:26">
      <c r="A648" s="1102"/>
      <c r="B648" s="340"/>
      <c r="C648" s="340"/>
      <c r="D648" s="340"/>
      <c r="E648" s="340"/>
      <c r="F648" s="340"/>
      <c r="G648" s="340"/>
      <c r="I648" s="340"/>
      <c r="J648" s="340"/>
      <c r="K648" s="340"/>
      <c r="L648" s="340"/>
      <c r="M648" s="340"/>
      <c r="N648" s="340"/>
      <c r="O648" s="340"/>
      <c r="P648" s="340"/>
      <c r="Q648" s="340"/>
      <c r="R648" s="340"/>
      <c r="S648" s="340"/>
      <c r="T648" s="340"/>
      <c r="U648" s="415"/>
      <c r="V648" s="340"/>
      <c r="Y648" s="340"/>
      <c r="Z648" s="340"/>
    </row>
    <row r="649" spans="1:26">
      <c r="A649" s="1102"/>
      <c r="B649" s="340"/>
      <c r="C649" s="340"/>
      <c r="D649" s="340"/>
      <c r="E649" s="340"/>
      <c r="F649" s="340"/>
      <c r="G649" s="340"/>
      <c r="I649" s="340"/>
      <c r="J649" s="340"/>
      <c r="K649" s="340"/>
      <c r="L649" s="340"/>
      <c r="M649" s="340"/>
      <c r="N649" s="340"/>
      <c r="O649" s="340"/>
      <c r="P649" s="340"/>
      <c r="Q649" s="340"/>
      <c r="R649" s="340"/>
      <c r="S649" s="340"/>
      <c r="T649" s="340"/>
      <c r="U649" s="415"/>
      <c r="V649" s="340"/>
      <c r="Y649" s="340"/>
      <c r="Z649" s="340"/>
    </row>
    <row r="650" spans="1:26">
      <c r="A650" s="1102"/>
      <c r="B650" s="340"/>
      <c r="C650" s="340"/>
      <c r="D650" s="340"/>
      <c r="E650" s="340"/>
      <c r="F650" s="340"/>
      <c r="G650" s="340"/>
      <c r="I650" s="340"/>
      <c r="J650" s="340"/>
      <c r="K650" s="340"/>
      <c r="L650" s="340"/>
      <c r="M650" s="340"/>
      <c r="N650" s="340"/>
      <c r="O650" s="340"/>
      <c r="P650" s="340"/>
      <c r="Q650" s="340"/>
      <c r="R650" s="340"/>
      <c r="S650" s="340"/>
      <c r="T650" s="340"/>
      <c r="U650" s="415"/>
      <c r="V650" s="340"/>
      <c r="Y650" s="340"/>
      <c r="Z650" s="340"/>
    </row>
    <row r="651" spans="1:26">
      <c r="A651" s="1102"/>
      <c r="B651" s="340"/>
      <c r="C651" s="340"/>
      <c r="D651" s="340"/>
      <c r="E651" s="340"/>
      <c r="F651" s="340"/>
      <c r="G651" s="340"/>
      <c r="I651" s="340"/>
      <c r="J651" s="340"/>
      <c r="K651" s="340"/>
      <c r="L651" s="340"/>
      <c r="M651" s="340"/>
      <c r="N651" s="340"/>
      <c r="O651" s="340"/>
      <c r="P651" s="340"/>
      <c r="Q651" s="340"/>
      <c r="R651" s="340"/>
      <c r="S651" s="340"/>
      <c r="T651" s="340"/>
      <c r="U651" s="415"/>
      <c r="V651" s="340"/>
      <c r="Y651" s="340"/>
      <c r="Z651" s="340"/>
    </row>
    <row r="652" spans="1:26">
      <c r="A652" s="1102"/>
      <c r="B652" s="340"/>
      <c r="C652" s="340"/>
      <c r="D652" s="340"/>
      <c r="E652" s="340"/>
      <c r="F652" s="340"/>
      <c r="G652" s="340"/>
      <c r="I652" s="340"/>
      <c r="J652" s="340"/>
      <c r="K652" s="340"/>
      <c r="L652" s="340"/>
      <c r="M652" s="340"/>
      <c r="N652" s="340"/>
      <c r="O652" s="340"/>
      <c r="P652" s="340"/>
      <c r="Q652" s="340"/>
      <c r="R652" s="340"/>
      <c r="S652" s="340"/>
      <c r="T652" s="340"/>
      <c r="U652" s="415"/>
      <c r="V652" s="340"/>
      <c r="Y652" s="340"/>
      <c r="Z652" s="340"/>
    </row>
    <row r="653" spans="1:26">
      <c r="A653" s="1102"/>
      <c r="B653" s="340"/>
      <c r="C653" s="340"/>
      <c r="D653" s="340"/>
      <c r="E653" s="340"/>
      <c r="F653" s="340"/>
      <c r="G653" s="340"/>
      <c r="I653" s="340"/>
      <c r="J653" s="340"/>
      <c r="K653" s="340"/>
      <c r="L653" s="340"/>
      <c r="M653" s="340"/>
      <c r="N653" s="340"/>
      <c r="O653" s="340"/>
      <c r="P653" s="340"/>
      <c r="Q653" s="340"/>
      <c r="R653" s="340"/>
      <c r="S653" s="340"/>
      <c r="T653" s="340"/>
      <c r="U653" s="415"/>
      <c r="V653" s="340"/>
      <c r="Y653" s="340"/>
      <c r="Z653" s="340"/>
    </row>
    <row r="654" spans="1:26">
      <c r="A654" s="1102"/>
      <c r="B654" s="340"/>
      <c r="C654" s="340"/>
      <c r="D654" s="340"/>
      <c r="E654" s="340"/>
      <c r="F654" s="340"/>
      <c r="G654" s="340"/>
      <c r="I654" s="340"/>
      <c r="J654" s="340"/>
      <c r="K654" s="340"/>
      <c r="L654" s="340"/>
      <c r="M654" s="340"/>
      <c r="N654" s="340"/>
      <c r="O654" s="340"/>
      <c r="P654" s="340"/>
      <c r="Q654" s="340"/>
      <c r="R654" s="340"/>
      <c r="S654" s="340"/>
      <c r="T654" s="340"/>
      <c r="U654" s="415"/>
      <c r="V654" s="340"/>
      <c r="Y654" s="340"/>
      <c r="Z654" s="340"/>
    </row>
    <row r="655" spans="1:26">
      <c r="A655" s="1102"/>
      <c r="B655" s="340"/>
      <c r="C655" s="340"/>
      <c r="D655" s="340"/>
      <c r="E655" s="340"/>
      <c r="F655" s="340"/>
      <c r="G655" s="340"/>
      <c r="I655" s="340"/>
      <c r="J655" s="340"/>
      <c r="K655" s="340"/>
      <c r="L655" s="340"/>
      <c r="M655" s="340"/>
      <c r="N655" s="340"/>
      <c r="O655" s="340"/>
      <c r="P655" s="340"/>
      <c r="Q655" s="340"/>
      <c r="R655" s="340"/>
      <c r="S655" s="340"/>
      <c r="T655" s="340"/>
      <c r="U655" s="415"/>
      <c r="V655" s="340"/>
      <c r="Y655" s="340"/>
      <c r="Z655" s="340"/>
    </row>
    <row r="656" spans="1:26">
      <c r="A656" s="1102"/>
      <c r="B656" s="340"/>
      <c r="C656" s="340"/>
      <c r="D656" s="340"/>
      <c r="E656" s="340"/>
      <c r="F656" s="340"/>
      <c r="G656" s="340"/>
      <c r="I656" s="340"/>
      <c r="J656" s="340"/>
      <c r="K656" s="340"/>
      <c r="L656" s="340"/>
      <c r="M656" s="340"/>
      <c r="N656" s="340"/>
      <c r="O656" s="340"/>
      <c r="P656" s="340"/>
      <c r="Q656" s="340"/>
      <c r="R656" s="340"/>
      <c r="S656" s="340"/>
      <c r="T656" s="340"/>
      <c r="U656" s="415"/>
      <c r="V656" s="340"/>
      <c r="Y656" s="340"/>
      <c r="Z656" s="340"/>
    </row>
    <row r="657" spans="1:26">
      <c r="A657" s="1102"/>
      <c r="B657" s="340"/>
      <c r="C657" s="340"/>
      <c r="D657" s="340"/>
      <c r="E657" s="340"/>
      <c r="F657" s="340"/>
      <c r="G657" s="340"/>
      <c r="I657" s="340"/>
      <c r="J657" s="340"/>
      <c r="K657" s="340"/>
      <c r="L657" s="340"/>
      <c r="M657" s="340"/>
      <c r="N657" s="340"/>
      <c r="O657" s="340"/>
      <c r="P657" s="340"/>
      <c r="Q657" s="340"/>
      <c r="R657" s="340"/>
      <c r="S657" s="340"/>
      <c r="T657" s="340"/>
      <c r="U657" s="415"/>
      <c r="V657" s="340"/>
      <c r="Y657" s="340"/>
      <c r="Z657" s="340"/>
    </row>
    <row r="658" spans="1:26">
      <c r="A658" s="1102"/>
      <c r="B658" s="340"/>
      <c r="C658" s="340"/>
      <c r="D658" s="340"/>
      <c r="E658" s="340"/>
      <c r="F658" s="340"/>
      <c r="G658" s="340"/>
      <c r="I658" s="340"/>
      <c r="J658" s="340"/>
      <c r="K658" s="340"/>
      <c r="L658" s="340"/>
      <c r="M658" s="340"/>
      <c r="N658" s="340"/>
      <c r="O658" s="340"/>
      <c r="P658" s="340"/>
      <c r="Q658" s="340"/>
      <c r="R658" s="340"/>
      <c r="S658" s="340"/>
      <c r="T658" s="340"/>
      <c r="U658" s="415"/>
      <c r="V658" s="340"/>
      <c r="Y658" s="340"/>
      <c r="Z658" s="340"/>
    </row>
    <row r="659" spans="1:26">
      <c r="A659" s="1102"/>
      <c r="B659" s="340"/>
      <c r="C659" s="340"/>
      <c r="D659" s="340"/>
      <c r="E659" s="340"/>
      <c r="F659" s="340"/>
      <c r="G659" s="340"/>
      <c r="I659" s="340"/>
      <c r="J659" s="340"/>
      <c r="K659" s="340"/>
      <c r="L659" s="340"/>
      <c r="M659" s="340"/>
      <c r="N659" s="340"/>
      <c r="O659" s="340"/>
      <c r="P659" s="340"/>
      <c r="Q659" s="340"/>
      <c r="R659" s="340"/>
      <c r="S659" s="340"/>
      <c r="T659" s="340"/>
      <c r="U659" s="415"/>
      <c r="V659" s="340"/>
      <c r="Y659" s="340"/>
      <c r="Z659" s="340"/>
    </row>
    <row r="660" spans="1:26">
      <c r="A660" s="1102"/>
      <c r="B660" s="340"/>
      <c r="C660" s="340"/>
      <c r="D660" s="340"/>
      <c r="E660" s="340"/>
      <c r="F660" s="340"/>
      <c r="G660" s="340"/>
      <c r="I660" s="340"/>
      <c r="J660" s="340"/>
      <c r="K660" s="340"/>
      <c r="L660" s="340"/>
      <c r="M660" s="340"/>
      <c r="N660" s="340"/>
      <c r="O660" s="340"/>
      <c r="P660" s="340"/>
      <c r="Q660" s="340"/>
      <c r="R660" s="340"/>
      <c r="S660" s="340"/>
      <c r="T660" s="340"/>
      <c r="U660" s="415"/>
      <c r="V660" s="340"/>
      <c r="Y660" s="340"/>
      <c r="Z660" s="340"/>
    </row>
    <row r="661" spans="1:26">
      <c r="A661" s="1102"/>
      <c r="B661" s="340"/>
      <c r="C661" s="340"/>
      <c r="D661" s="340"/>
      <c r="E661" s="340"/>
      <c r="F661" s="340"/>
      <c r="G661" s="340"/>
      <c r="I661" s="340"/>
      <c r="J661" s="340"/>
      <c r="K661" s="340"/>
      <c r="L661" s="340"/>
      <c r="M661" s="340"/>
      <c r="N661" s="340"/>
      <c r="O661" s="340"/>
      <c r="P661" s="340"/>
      <c r="Q661" s="340"/>
      <c r="R661" s="340"/>
      <c r="S661" s="340"/>
      <c r="T661" s="340"/>
      <c r="U661" s="415"/>
      <c r="V661" s="340"/>
      <c r="Y661" s="340"/>
      <c r="Z661" s="340"/>
    </row>
    <row r="662" spans="1:26">
      <c r="A662" s="1102"/>
      <c r="B662" s="340"/>
      <c r="C662" s="340"/>
      <c r="D662" s="340"/>
      <c r="E662" s="340"/>
      <c r="F662" s="340"/>
      <c r="G662" s="340"/>
      <c r="I662" s="340"/>
      <c r="J662" s="340"/>
      <c r="K662" s="340"/>
      <c r="L662" s="340"/>
      <c r="M662" s="340"/>
      <c r="N662" s="340"/>
      <c r="O662" s="340"/>
      <c r="P662" s="340"/>
      <c r="Q662" s="340"/>
      <c r="R662" s="340"/>
      <c r="S662" s="340"/>
      <c r="T662" s="340"/>
      <c r="U662" s="415"/>
      <c r="V662" s="340"/>
      <c r="Y662" s="340"/>
      <c r="Z662" s="340"/>
    </row>
    <row r="663" spans="1:26">
      <c r="A663" s="1102"/>
      <c r="B663" s="340"/>
      <c r="C663" s="340"/>
      <c r="D663" s="340"/>
      <c r="E663" s="340"/>
      <c r="F663" s="340"/>
      <c r="G663" s="340"/>
      <c r="I663" s="340"/>
      <c r="J663" s="340"/>
      <c r="K663" s="340"/>
      <c r="L663" s="340"/>
      <c r="M663" s="340"/>
      <c r="N663" s="340"/>
      <c r="O663" s="340"/>
      <c r="P663" s="340"/>
      <c r="Q663" s="340"/>
      <c r="R663" s="340"/>
      <c r="S663" s="340"/>
      <c r="T663" s="340"/>
      <c r="U663" s="415"/>
      <c r="V663" s="340"/>
      <c r="Y663" s="340"/>
      <c r="Z663" s="340"/>
    </row>
    <row r="664" spans="1:26">
      <c r="A664" s="1102"/>
      <c r="B664" s="340"/>
      <c r="C664" s="340"/>
      <c r="D664" s="340"/>
      <c r="E664" s="340"/>
      <c r="F664" s="340"/>
      <c r="G664" s="340"/>
      <c r="I664" s="340"/>
      <c r="J664" s="340"/>
      <c r="K664" s="340"/>
      <c r="L664" s="340"/>
      <c r="M664" s="340"/>
      <c r="N664" s="340"/>
      <c r="O664" s="340"/>
      <c r="P664" s="340"/>
      <c r="Q664" s="340"/>
      <c r="R664" s="340"/>
      <c r="S664" s="340"/>
      <c r="T664" s="340"/>
      <c r="U664" s="415"/>
      <c r="V664" s="340"/>
      <c r="Y664" s="340"/>
      <c r="Z664" s="340"/>
    </row>
    <row r="665" spans="1:26">
      <c r="A665" s="1102"/>
      <c r="B665" s="340"/>
      <c r="C665" s="340"/>
      <c r="D665" s="340"/>
      <c r="E665" s="340"/>
      <c r="F665" s="340"/>
      <c r="G665" s="340"/>
      <c r="I665" s="340"/>
      <c r="J665" s="340"/>
      <c r="K665" s="340"/>
      <c r="L665" s="340"/>
      <c r="M665" s="340"/>
      <c r="N665" s="340"/>
      <c r="O665" s="340"/>
      <c r="P665" s="340"/>
      <c r="Q665" s="340"/>
      <c r="R665" s="340"/>
      <c r="S665" s="340"/>
      <c r="T665" s="340"/>
      <c r="U665" s="415"/>
      <c r="V665" s="340"/>
      <c r="Y665" s="340"/>
      <c r="Z665" s="340"/>
    </row>
    <row r="666" spans="1:26">
      <c r="A666" s="1102"/>
      <c r="B666" s="340"/>
      <c r="C666" s="340"/>
      <c r="D666" s="340"/>
      <c r="E666" s="340"/>
      <c r="F666" s="340"/>
      <c r="G666" s="340"/>
      <c r="I666" s="340"/>
      <c r="J666" s="340"/>
      <c r="K666" s="340"/>
      <c r="L666" s="340"/>
      <c r="M666" s="340"/>
      <c r="N666" s="340"/>
      <c r="O666" s="340"/>
      <c r="P666" s="340"/>
      <c r="Q666" s="340"/>
      <c r="R666" s="340"/>
      <c r="S666" s="340"/>
      <c r="T666" s="340"/>
      <c r="U666" s="415"/>
      <c r="V666" s="340"/>
      <c r="Y666" s="340"/>
      <c r="Z666" s="340"/>
    </row>
    <row r="667" spans="1:26">
      <c r="A667" s="1102"/>
      <c r="B667" s="340"/>
      <c r="C667" s="340"/>
      <c r="D667" s="340"/>
      <c r="E667" s="340"/>
      <c r="F667" s="340"/>
      <c r="G667" s="340"/>
      <c r="I667" s="340"/>
      <c r="J667" s="340"/>
      <c r="K667" s="340"/>
      <c r="L667" s="340"/>
      <c r="M667" s="340"/>
      <c r="N667" s="340"/>
      <c r="O667" s="340"/>
      <c r="P667" s="340"/>
      <c r="Q667" s="340"/>
      <c r="R667" s="340"/>
      <c r="S667" s="340"/>
      <c r="T667" s="340"/>
      <c r="U667" s="415"/>
      <c r="V667" s="340"/>
      <c r="Y667" s="340"/>
      <c r="Z667" s="340"/>
    </row>
    <row r="668" spans="1:26">
      <c r="A668" s="1102"/>
      <c r="B668" s="340"/>
      <c r="C668" s="340"/>
      <c r="D668" s="340"/>
      <c r="E668" s="340"/>
      <c r="F668" s="340"/>
      <c r="G668" s="340"/>
      <c r="I668" s="340"/>
      <c r="J668" s="340"/>
      <c r="K668" s="340"/>
      <c r="L668" s="340"/>
      <c r="M668" s="340"/>
      <c r="N668" s="340"/>
      <c r="O668" s="340"/>
      <c r="P668" s="340"/>
      <c r="Q668" s="340"/>
      <c r="R668" s="340"/>
      <c r="S668" s="340"/>
      <c r="T668" s="340"/>
      <c r="U668" s="415"/>
      <c r="V668" s="340"/>
      <c r="Y668" s="340"/>
      <c r="Z668" s="340"/>
    </row>
    <row r="669" spans="1:26">
      <c r="A669" s="1102"/>
      <c r="B669" s="340"/>
      <c r="C669" s="340"/>
      <c r="D669" s="340"/>
      <c r="E669" s="340"/>
      <c r="F669" s="340"/>
      <c r="G669" s="340"/>
      <c r="I669" s="340"/>
      <c r="J669" s="340"/>
      <c r="K669" s="340"/>
      <c r="L669" s="340"/>
      <c r="M669" s="340"/>
      <c r="N669" s="340"/>
      <c r="O669" s="340"/>
      <c r="P669" s="340"/>
      <c r="Q669" s="340"/>
      <c r="R669" s="340"/>
      <c r="S669" s="340"/>
      <c r="T669" s="340"/>
      <c r="U669" s="415"/>
      <c r="V669" s="340"/>
      <c r="Y669" s="340"/>
      <c r="Z669" s="340"/>
    </row>
    <row r="670" spans="1:26">
      <c r="A670" s="1102"/>
      <c r="B670" s="340"/>
      <c r="C670" s="340"/>
      <c r="D670" s="340"/>
      <c r="E670" s="340"/>
      <c r="F670" s="340"/>
      <c r="G670" s="340"/>
      <c r="I670" s="340"/>
      <c r="J670" s="340"/>
      <c r="K670" s="340"/>
      <c r="L670" s="340"/>
      <c r="M670" s="340"/>
      <c r="N670" s="340"/>
      <c r="O670" s="340"/>
      <c r="P670" s="340"/>
      <c r="Q670" s="340"/>
      <c r="R670" s="340"/>
      <c r="S670" s="340"/>
      <c r="T670" s="340"/>
      <c r="U670" s="415"/>
      <c r="V670" s="340"/>
      <c r="Y670" s="340"/>
      <c r="Z670" s="340"/>
    </row>
    <row r="671" spans="1:26">
      <c r="A671" s="1102"/>
      <c r="B671" s="340"/>
      <c r="C671" s="340"/>
      <c r="D671" s="340"/>
      <c r="E671" s="340"/>
      <c r="F671" s="340"/>
      <c r="G671" s="340"/>
      <c r="I671" s="340"/>
      <c r="J671" s="340"/>
      <c r="K671" s="340"/>
      <c r="L671" s="340"/>
      <c r="M671" s="340"/>
      <c r="N671" s="340"/>
      <c r="O671" s="340"/>
      <c r="P671" s="340"/>
      <c r="Q671" s="340"/>
      <c r="R671" s="340"/>
      <c r="S671" s="340"/>
      <c r="T671" s="340"/>
      <c r="U671" s="415"/>
      <c r="V671" s="340"/>
      <c r="Y671" s="340"/>
      <c r="Z671" s="340"/>
    </row>
    <row r="672" spans="1:26">
      <c r="A672" s="1102"/>
      <c r="B672" s="340"/>
      <c r="C672" s="340"/>
      <c r="D672" s="340"/>
      <c r="E672" s="340"/>
      <c r="F672" s="340"/>
      <c r="G672" s="340"/>
      <c r="I672" s="340"/>
      <c r="J672" s="340"/>
      <c r="K672" s="340"/>
      <c r="L672" s="340"/>
      <c r="M672" s="340"/>
      <c r="N672" s="340"/>
      <c r="O672" s="340"/>
      <c r="P672" s="340"/>
      <c r="Q672" s="340"/>
      <c r="R672" s="340"/>
      <c r="S672" s="340"/>
      <c r="T672" s="340"/>
      <c r="U672" s="415"/>
      <c r="V672" s="340"/>
      <c r="Y672" s="340"/>
      <c r="Z672" s="340"/>
    </row>
    <row r="673" spans="1:26">
      <c r="A673" s="1102"/>
      <c r="B673" s="340"/>
      <c r="C673" s="340"/>
      <c r="D673" s="340"/>
      <c r="E673" s="340"/>
      <c r="F673" s="340"/>
      <c r="G673" s="340"/>
      <c r="I673" s="340"/>
      <c r="J673" s="340"/>
      <c r="K673" s="340"/>
      <c r="L673" s="340"/>
      <c r="M673" s="340"/>
      <c r="N673" s="340"/>
      <c r="O673" s="340"/>
      <c r="P673" s="340"/>
      <c r="Q673" s="340"/>
      <c r="R673" s="340"/>
      <c r="S673" s="340"/>
      <c r="T673" s="340"/>
      <c r="U673" s="415"/>
      <c r="V673" s="340"/>
      <c r="Y673" s="340"/>
      <c r="Z673" s="340"/>
    </row>
    <row r="674" spans="1:26">
      <c r="A674" s="1102"/>
      <c r="B674" s="340"/>
      <c r="C674" s="340"/>
      <c r="D674" s="340"/>
      <c r="E674" s="340"/>
      <c r="F674" s="340"/>
      <c r="G674" s="340"/>
      <c r="I674" s="340"/>
      <c r="J674" s="340"/>
      <c r="K674" s="340"/>
      <c r="L674" s="340"/>
      <c r="M674" s="340"/>
      <c r="N674" s="340"/>
      <c r="O674" s="340"/>
      <c r="P674" s="340"/>
      <c r="Q674" s="340"/>
      <c r="R674" s="340"/>
      <c r="S674" s="340"/>
      <c r="T674" s="340"/>
      <c r="U674" s="415"/>
      <c r="V674" s="340"/>
      <c r="Y674" s="340"/>
      <c r="Z674" s="340"/>
    </row>
    <row r="675" spans="1:26">
      <c r="A675" s="1102"/>
      <c r="B675" s="340"/>
      <c r="C675" s="340"/>
      <c r="D675" s="340"/>
      <c r="E675" s="340"/>
      <c r="F675" s="340"/>
      <c r="G675" s="340"/>
      <c r="I675" s="340"/>
      <c r="J675" s="340"/>
      <c r="K675" s="340"/>
      <c r="L675" s="340"/>
      <c r="M675" s="340"/>
      <c r="N675" s="340"/>
      <c r="O675" s="340"/>
      <c r="P675" s="340"/>
      <c r="Q675" s="340"/>
      <c r="R675" s="340"/>
      <c r="S675" s="340"/>
      <c r="T675" s="340"/>
      <c r="U675" s="415"/>
      <c r="V675" s="340"/>
      <c r="Y675" s="340"/>
      <c r="Z675" s="340"/>
    </row>
    <row r="676" spans="1:26">
      <c r="A676" s="1102"/>
      <c r="B676" s="340"/>
      <c r="C676" s="340"/>
      <c r="D676" s="340"/>
      <c r="E676" s="340"/>
      <c r="F676" s="340"/>
      <c r="G676" s="340"/>
      <c r="I676" s="340"/>
      <c r="J676" s="340"/>
      <c r="K676" s="340"/>
      <c r="L676" s="340"/>
      <c r="M676" s="340"/>
      <c r="N676" s="340"/>
      <c r="O676" s="340"/>
      <c r="P676" s="340"/>
      <c r="Q676" s="340"/>
      <c r="R676" s="340"/>
      <c r="S676" s="340"/>
      <c r="T676" s="340"/>
      <c r="U676" s="415"/>
      <c r="V676" s="340"/>
      <c r="Y676" s="340"/>
      <c r="Z676" s="340"/>
    </row>
    <row r="677" spans="1:26">
      <c r="A677" s="1102"/>
      <c r="B677" s="340"/>
      <c r="C677" s="340"/>
      <c r="D677" s="340"/>
      <c r="E677" s="340"/>
      <c r="F677" s="340"/>
      <c r="G677" s="340"/>
      <c r="I677" s="340"/>
      <c r="J677" s="340"/>
      <c r="K677" s="340"/>
      <c r="L677" s="340"/>
      <c r="M677" s="340"/>
      <c r="N677" s="340"/>
      <c r="O677" s="340"/>
      <c r="P677" s="340"/>
      <c r="Q677" s="340"/>
      <c r="R677" s="340"/>
      <c r="S677" s="340"/>
      <c r="T677" s="340"/>
      <c r="U677" s="415"/>
      <c r="V677" s="340"/>
      <c r="Y677" s="340"/>
      <c r="Z677" s="340"/>
    </row>
    <row r="678" spans="1:26">
      <c r="A678" s="1102"/>
      <c r="B678" s="340"/>
      <c r="C678" s="340"/>
      <c r="D678" s="340"/>
      <c r="E678" s="340"/>
      <c r="F678" s="340"/>
      <c r="G678" s="340"/>
      <c r="I678" s="340"/>
      <c r="J678" s="340"/>
      <c r="K678" s="340"/>
      <c r="L678" s="340"/>
      <c r="M678" s="340"/>
      <c r="N678" s="340"/>
      <c r="O678" s="340"/>
      <c r="P678" s="340"/>
      <c r="Q678" s="340"/>
      <c r="R678" s="340"/>
      <c r="S678" s="340"/>
      <c r="T678" s="340"/>
      <c r="U678" s="415"/>
      <c r="V678" s="340"/>
      <c r="Y678" s="340"/>
      <c r="Z678" s="340"/>
    </row>
    <row r="679" spans="1:26">
      <c r="A679" s="1102"/>
      <c r="B679" s="340"/>
      <c r="C679" s="340"/>
      <c r="D679" s="340"/>
      <c r="E679" s="340"/>
      <c r="F679" s="340"/>
      <c r="G679" s="340"/>
      <c r="I679" s="340"/>
      <c r="J679" s="340"/>
      <c r="K679" s="340"/>
      <c r="L679" s="340"/>
      <c r="M679" s="340"/>
      <c r="N679" s="340"/>
      <c r="O679" s="340"/>
      <c r="P679" s="340"/>
      <c r="Q679" s="340"/>
      <c r="R679" s="340"/>
      <c r="S679" s="340"/>
      <c r="T679" s="340"/>
      <c r="U679" s="415"/>
      <c r="V679" s="340"/>
      <c r="Y679" s="340"/>
      <c r="Z679" s="340"/>
    </row>
    <row r="680" spans="1:26">
      <c r="A680" s="1102"/>
      <c r="B680" s="340"/>
      <c r="C680" s="340"/>
      <c r="D680" s="340"/>
      <c r="E680" s="340"/>
      <c r="F680" s="340"/>
      <c r="G680" s="340"/>
      <c r="I680" s="340"/>
      <c r="J680" s="340"/>
      <c r="K680" s="340"/>
      <c r="L680" s="340"/>
      <c r="M680" s="340"/>
      <c r="N680" s="340"/>
      <c r="O680" s="340"/>
      <c r="P680" s="340"/>
      <c r="Q680" s="340"/>
      <c r="R680" s="340"/>
      <c r="S680" s="340"/>
      <c r="T680" s="340"/>
      <c r="U680" s="415"/>
      <c r="V680" s="340"/>
      <c r="Y680" s="340"/>
      <c r="Z680" s="340"/>
    </row>
    <row r="681" spans="1:26">
      <c r="A681" s="1102"/>
      <c r="B681" s="340"/>
      <c r="C681" s="340"/>
      <c r="D681" s="340"/>
      <c r="E681" s="340"/>
      <c r="F681" s="340"/>
      <c r="G681" s="340"/>
      <c r="I681" s="340"/>
      <c r="J681" s="340"/>
      <c r="K681" s="340"/>
      <c r="L681" s="340"/>
      <c r="M681" s="340"/>
      <c r="N681" s="340"/>
      <c r="O681" s="340"/>
      <c r="P681" s="340"/>
      <c r="Q681" s="340"/>
      <c r="R681" s="340"/>
      <c r="S681" s="340"/>
      <c r="T681" s="340"/>
      <c r="U681" s="415"/>
      <c r="V681" s="340"/>
      <c r="Y681" s="340"/>
      <c r="Z681" s="340"/>
    </row>
    <row r="682" spans="1:26">
      <c r="A682" s="1102"/>
      <c r="B682" s="340"/>
      <c r="C682" s="340"/>
      <c r="D682" s="340"/>
      <c r="E682" s="340"/>
      <c r="F682" s="340"/>
      <c r="G682" s="340"/>
      <c r="I682" s="340"/>
      <c r="J682" s="340"/>
      <c r="K682" s="340"/>
      <c r="L682" s="340"/>
      <c r="M682" s="340"/>
      <c r="N682" s="340"/>
      <c r="O682" s="340"/>
      <c r="P682" s="340"/>
      <c r="Q682" s="340"/>
      <c r="R682" s="340"/>
      <c r="S682" s="340"/>
      <c r="T682" s="340"/>
      <c r="U682" s="415"/>
      <c r="V682" s="340"/>
      <c r="Y682" s="340"/>
      <c r="Z682" s="340"/>
    </row>
    <row r="683" spans="1:26">
      <c r="A683" s="1102"/>
      <c r="B683" s="340"/>
      <c r="C683" s="340"/>
      <c r="D683" s="340"/>
      <c r="E683" s="340"/>
      <c r="F683" s="340"/>
      <c r="G683" s="340"/>
      <c r="I683" s="340"/>
      <c r="J683" s="340"/>
      <c r="K683" s="340"/>
      <c r="L683" s="340"/>
      <c r="M683" s="340"/>
      <c r="N683" s="340"/>
      <c r="O683" s="340"/>
      <c r="P683" s="340"/>
      <c r="Q683" s="340"/>
      <c r="R683" s="340"/>
      <c r="S683" s="340"/>
      <c r="T683" s="340"/>
      <c r="U683" s="415"/>
      <c r="V683" s="340"/>
      <c r="Y683" s="340"/>
      <c r="Z683" s="340"/>
    </row>
    <row r="684" spans="1:26">
      <c r="A684" s="1102"/>
      <c r="B684" s="340"/>
      <c r="C684" s="340"/>
      <c r="D684" s="340"/>
      <c r="E684" s="340"/>
      <c r="F684" s="340"/>
      <c r="G684" s="340"/>
      <c r="I684" s="340"/>
      <c r="J684" s="340"/>
      <c r="K684" s="340"/>
      <c r="L684" s="340"/>
      <c r="M684" s="340"/>
      <c r="N684" s="340"/>
      <c r="O684" s="340"/>
      <c r="P684" s="340"/>
      <c r="Q684" s="340"/>
      <c r="R684" s="340"/>
      <c r="S684" s="340"/>
      <c r="T684" s="340"/>
      <c r="U684" s="415"/>
      <c r="V684" s="340"/>
      <c r="Y684" s="340"/>
      <c r="Z684" s="340"/>
    </row>
    <row r="685" spans="1:26">
      <c r="A685" s="1102"/>
      <c r="B685" s="340"/>
      <c r="C685" s="340"/>
      <c r="D685" s="340"/>
      <c r="E685" s="340"/>
      <c r="F685" s="340"/>
      <c r="G685" s="340"/>
      <c r="I685" s="340"/>
      <c r="J685" s="340"/>
      <c r="K685" s="340"/>
      <c r="L685" s="340"/>
      <c r="M685" s="340"/>
      <c r="N685" s="340"/>
      <c r="O685" s="340"/>
      <c r="P685" s="340"/>
      <c r="Q685" s="340"/>
      <c r="R685" s="340"/>
      <c r="S685" s="340"/>
      <c r="T685" s="340"/>
      <c r="U685" s="415"/>
      <c r="V685" s="340"/>
      <c r="Y685" s="340"/>
      <c r="Z685" s="340"/>
    </row>
    <row r="686" spans="1:26">
      <c r="A686" s="1102"/>
      <c r="B686" s="340"/>
      <c r="C686" s="340"/>
      <c r="D686" s="340"/>
      <c r="E686" s="340"/>
      <c r="F686" s="340"/>
      <c r="G686" s="340"/>
      <c r="I686" s="340"/>
      <c r="J686" s="340"/>
      <c r="K686" s="340"/>
      <c r="L686" s="340"/>
      <c r="M686" s="340"/>
      <c r="N686" s="340"/>
      <c r="O686" s="340"/>
      <c r="P686" s="340"/>
      <c r="Q686" s="340"/>
      <c r="R686" s="340"/>
      <c r="S686" s="340"/>
      <c r="T686" s="340"/>
      <c r="U686" s="415"/>
      <c r="V686" s="340"/>
      <c r="Y686" s="340"/>
      <c r="Z686" s="340"/>
    </row>
    <row r="688" spans="1:26">
      <c r="A688" s="1102"/>
      <c r="B688" s="340"/>
      <c r="C688" s="340"/>
      <c r="D688" s="340"/>
      <c r="E688" s="340"/>
      <c r="F688" s="340"/>
      <c r="G688" s="340"/>
      <c r="I688" s="340"/>
      <c r="J688" s="340"/>
      <c r="K688" s="340"/>
      <c r="L688" s="340"/>
      <c r="M688" s="340"/>
      <c r="N688" s="340"/>
      <c r="O688" s="340"/>
      <c r="P688" s="340"/>
      <c r="Q688" s="340"/>
      <c r="R688" s="340"/>
      <c r="S688" s="340"/>
      <c r="T688" s="340"/>
      <c r="U688" s="415"/>
      <c r="V688" s="340"/>
      <c r="Y688" s="340"/>
      <c r="Z688" s="340"/>
    </row>
    <row r="690" spans="1:26">
      <c r="A690" s="1102"/>
      <c r="B690" s="340"/>
      <c r="C690" s="340"/>
      <c r="D690" s="340"/>
      <c r="E690" s="340"/>
      <c r="F690" s="340"/>
      <c r="G690" s="340"/>
      <c r="I690" s="340"/>
      <c r="J690" s="340"/>
      <c r="K690" s="340"/>
      <c r="L690" s="340"/>
      <c r="M690" s="340"/>
      <c r="N690" s="340"/>
      <c r="O690" s="340"/>
      <c r="P690" s="340"/>
      <c r="Q690" s="340"/>
      <c r="R690" s="340"/>
      <c r="S690" s="340"/>
      <c r="T690" s="340"/>
      <c r="U690" s="415"/>
      <c r="V690" s="340"/>
      <c r="Y690" s="340"/>
      <c r="Z690" s="340"/>
    </row>
    <row r="692" spans="1:26">
      <c r="A692" s="1102"/>
      <c r="B692" s="340"/>
      <c r="C692" s="340"/>
      <c r="D692" s="340"/>
      <c r="E692" s="340"/>
      <c r="F692" s="340"/>
      <c r="G692" s="340"/>
      <c r="I692" s="340"/>
      <c r="J692" s="340"/>
      <c r="K692" s="340"/>
      <c r="L692" s="340"/>
      <c r="M692" s="340"/>
      <c r="N692" s="340"/>
      <c r="O692" s="340"/>
      <c r="P692" s="340"/>
      <c r="Q692" s="340"/>
      <c r="R692" s="340"/>
      <c r="S692" s="340"/>
      <c r="T692" s="340"/>
      <c r="U692" s="415"/>
      <c r="V692" s="340"/>
      <c r="Y692" s="340"/>
      <c r="Z692" s="340"/>
    </row>
    <row r="694" spans="1:26">
      <c r="A694" s="1102"/>
      <c r="B694" s="340"/>
      <c r="C694" s="340"/>
      <c r="D694" s="340"/>
      <c r="E694" s="340"/>
      <c r="F694" s="340"/>
      <c r="G694" s="340"/>
      <c r="I694" s="340"/>
      <c r="J694" s="340"/>
      <c r="K694" s="340"/>
      <c r="L694" s="340"/>
      <c r="M694" s="340"/>
      <c r="N694" s="340"/>
      <c r="O694" s="340"/>
      <c r="P694" s="340"/>
      <c r="Q694" s="340"/>
      <c r="R694" s="340"/>
      <c r="S694" s="340"/>
      <c r="T694" s="340"/>
      <c r="U694" s="415"/>
      <c r="V694" s="340"/>
      <c r="Y694" s="340"/>
      <c r="Z694" s="340"/>
    </row>
    <row r="696" spans="1:26">
      <c r="A696" s="1102"/>
      <c r="B696" s="340"/>
      <c r="C696" s="340"/>
      <c r="D696" s="340"/>
      <c r="E696" s="340"/>
      <c r="F696" s="340"/>
      <c r="G696" s="340"/>
      <c r="I696" s="340"/>
      <c r="J696" s="340"/>
      <c r="K696" s="340"/>
      <c r="L696" s="340"/>
      <c r="M696" s="340"/>
      <c r="N696" s="340"/>
      <c r="O696" s="340"/>
      <c r="P696" s="340"/>
      <c r="Q696" s="340"/>
      <c r="R696" s="340"/>
      <c r="S696" s="340"/>
      <c r="T696" s="340"/>
      <c r="U696" s="415"/>
      <c r="V696" s="340"/>
      <c r="Y696" s="340"/>
      <c r="Z696" s="340"/>
    </row>
    <row r="698" spans="1:26">
      <c r="A698" s="1102"/>
      <c r="B698" s="340"/>
      <c r="C698" s="340"/>
      <c r="D698" s="340"/>
      <c r="E698" s="340"/>
      <c r="F698" s="340"/>
      <c r="G698" s="340"/>
      <c r="I698" s="340"/>
      <c r="J698" s="340"/>
      <c r="K698" s="340"/>
      <c r="L698" s="340"/>
      <c r="M698" s="340"/>
      <c r="N698" s="340"/>
      <c r="O698" s="340"/>
      <c r="P698" s="340"/>
      <c r="Q698" s="340"/>
      <c r="R698" s="340"/>
      <c r="S698" s="340"/>
      <c r="T698" s="340"/>
      <c r="U698" s="415"/>
      <c r="V698" s="340"/>
      <c r="Y698" s="340"/>
      <c r="Z698" s="340"/>
    </row>
    <row r="700" spans="1:26">
      <c r="A700" s="1102"/>
      <c r="B700" s="340"/>
      <c r="C700" s="340"/>
      <c r="D700" s="340"/>
      <c r="E700" s="340"/>
      <c r="F700" s="340"/>
      <c r="G700" s="340"/>
      <c r="I700" s="340"/>
      <c r="J700" s="340"/>
      <c r="K700" s="340"/>
      <c r="L700" s="340"/>
      <c r="M700" s="340"/>
      <c r="N700" s="340"/>
      <c r="O700" s="340"/>
      <c r="P700" s="340"/>
      <c r="Q700" s="340"/>
      <c r="R700" s="340"/>
      <c r="S700" s="340"/>
      <c r="T700" s="340"/>
      <c r="U700" s="415"/>
      <c r="V700" s="340"/>
      <c r="Y700" s="340"/>
      <c r="Z700" s="340"/>
    </row>
    <row r="702" spans="1:26">
      <c r="A702" s="1102"/>
      <c r="B702" s="340"/>
      <c r="C702" s="340"/>
      <c r="D702" s="340"/>
      <c r="E702" s="340"/>
      <c r="F702" s="340"/>
      <c r="G702" s="340"/>
      <c r="I702" s="340"/>
      <c r="J702" s="340"/>
      <c r="K702" s="340"/>
      <c r="L702" s="340"/>
      <c r="M702" s="340"/>
      <c r="N702" s="340"/>
      <c r="O702" s="340"/>
      <c r="P702" s="340"/>
      <c r="Q702" s="340"/>
      <c r="R702" s="340"/>
      <c r="S702" s="340"/>
      <c r="T702" s="340"/>
      <c r="U702" s="415"/>
      <c r="V702" s="340"/>
      <c r="Y702" s="340"/>
      <c r="Z702" s="340"/>
    </row>
    <row r="704" spans="1:26">
      <c r="A704" s="1102"/>
      <c r="B704" s="340"/>
      <c r="C704" s="340"/>
      <c r="D704" s="340"/>
      <c r="E704" s="340"/>
      <c r="F704" s="340"/>
      <c r="G704" s="340"/>
      <c r="I704" s="340"/>
      <c r="J704" s="340"/>
      <c r="K704" s="340"/>
      <c r="L704" s="340"/>
      <c r="M704" s="340"/>
      <c r="N704" s="340"/>
      <c r="O704" s="340"/>
      <c r="P704" s="340"/>
      <c r="Q704" s="340"/>
      <c r="R704" s="340"/>
      <c r="S704" s="340"/>
      <c r="T704" s="340"/>
      <c r="U704" s="415"/>
      <c r="V704" s="340"/>
      <c r="Y704" s="340"/>
      <c r="Z704" s="340"/>
    </row>
    <row r="707" spans="1:26">
      <c r="A707" s="1102"/>
      <c r="B707" s="340"/>
      <c r="C707" s="340"/>
      <c r="D707" s="340"/>
      <c r="E707" s="340"/>
      <c r="F707" s="340"/>
      <c r="G707" s="340"/>
      <c r="I707" s="340"/>
      <c r="J707" s="340"/>
      <c r="K707" s="340"/>
      <c r="L707" s="340"/>
      <c r="M707" s="340"/>
      <c r="N707" s="340"/>
      <c r="O707" s="340"/>
      <c r="P707" s="340"/>
      <c r="Q707" s="340"/>
      <c r="R707" s="340"/>
      <c r="S707" s="340"/>
      <c r="T707" s="340"/>
      <c r="U707" s="415"/>
      <c r="V707" s="340"/>
      <c r="Y707" s="340"/>
      <c r="Z707" s="340"/>
    </row>
    <row r="708" spans="1:26">
      <c r="A708" s="1102"/>
      <c r="B708" s="340"/>
      <c r="C708" s="340"/>
      <c r="D708" s="340"/>
      <c r="E708" s="340"/>
      <c r="F708" s="340"/>
      <c r="G708" s="340"/>
      <c r="I708" s="340"/>
      <c r="J708" s="340"/>
      <c r="K708" s="340"/>
      <c r="L708" s="340"/>
      <c r="M708" s="340"/>
      <c r="N708" s="340"/>
      <c r="O708" s="340"/>
      <c r="P708" s="340"/>
      <c r="Q708" s="340"/>
      <c r="R708" s="340"/>
      <c r="S708" s="340"/>
      <c r="T708" s="340"/>
      <c r="U708" s="415"/>
      <c r="V708" s="340"/>
      <c r="Y708" s="340"/>
      <c r="Z708" s="340"/>
    </row>
  </sheetData>
  <protectedRanges>
    <protectedRange sqref="F388:G388" name="Range1_8"/>
    <protectedRange sqref="X281:X291 X325 X272:X277 X313:X316 X300:X304 X310:X311 X294:X298 X259:X269" name="Range1_30"/>
    <protectedRange sqref="X340 X346 X351" name="Range1_31"/>
    <protectedRange sqref="Z483:Z484 X483:X484" name="Range1_34"/>
    <protectedRange sqref="X454 Z454" name="Range1_37"/>
    <protectedRange sqref="X462 Z462 Z440:Z445 X440:X445 Z458 X458" name="Range1_38"/>
    <protectedRange sqref="X227:X228 X218 X203:X207" name="Range1_40"/>
    <protectedRange sqref="X235:X236" name="Range1_48"/>
    <protectedRange sqref="X250" name="Range1_49"/>
    <protectedRange sqref="B385:B387 D385:D387" name="Range1_52"/>
    <protectedRange sqref="R550 R548 R218 R562 R634 R564 R636 R638 R650 R594:R596 R598 R600:R608 R610:R612 R614 R616 R618:R620 R652 R654 R656 R658:R667 R669 R671 R673 R675:R676 R678 R680 R682 R684 R686 R688 R544 R546 R224:R225" name="Range1_14_1"/>
    <protectedRange password="EDC5" sqref="T218 T224:T225" name="Range5_9"/>
    <protectedRange password="ED91" sqref="T218 T224:T225" name="Range2_23"/>
    <protectedRange sqref="T598 T564 T592 T634 T636 T638 T650 T652 T654 T656 T658 T660 T662 T664 T666 T676 T678 T680 T682 T684 T686 T688 T610:T612 T614 T616 T618:T620 T640:W640 T544 T546 T548 T550 T600:T608 T594:T596" name="Range1_14_2"/>
    <protectedRange password="EDC5" sqref="T218 T224:T225" name="Range4_9"/>
    <protectedRange password="EDC5" sqref="H62:H66 K62:M66" name="Range5_8"/>
    <protectedRange password="ED91" sqref="H62:H66 K62:M66" name="Range2_6"/>
    <protectedRange password="EDC5" sqref="H62:H66 K62:M66" name="Range4_10"/>
    <protectedRange sqref="G1" name="Range1_2_2"/>
    <protectedRange sqref="C345" name="Range1_5"/>
    <protectedRange sqref="C203" name="Range1_57"/>
    <protectedRange sqref="C240" name="Range1_60"/>
    <protectedRange sqref="B256:C256 B258:C258 B257 B259" name="Range1_62"/>
    <protectedRange sqref="C263 B262:B264 C261" name="Range1_63"/>
    <protectedRange sqref="C266" name="Range1_64"/>
    <protectedRange sqref="C253" name="Range1_65"/>
    <protectedRange sqref="C313" name="Range1_66"/>
    <protectedRange sqref="C326" name="Range1_68"/>
    <protectedRange sqref="C439" name="Range1_69"/>
    <protectedRange sqref="C444 C458 C451 C448" name="Range1_72"/>
    <protectedRange sqref="D441:G441 B442" name="Range1_73"/>
    <protectedRange password="EDC5" sqref="G461" name="Range5_15"/>
    <protectedRange password="ED91" sqref="G461" name="Range2_14"/>
    <protectedRange password="EDC5" sqref="G461" name="Range4_17"/>
    <protectedRange password="EDC5" sqref="G491" name="Range5_16"/>
    <protectedRange password="ED91" sqref="G491" name="Range2_15"/>
    <protectedRange sqref="B494:B495 D491:F491 B486:B488 D492:E495 B496:F496" name="Range1_78"/>
    <protectedRange password="EDC5" sqref="G491" name="Range4_18"/>
    <protectedRange sqref="C486" name="Range1_80"/>
    <protectedRange sqref="B343:C343" name="Range1_7"/>
    <protectedRange sqref="B340:C340" name="Range1_21"/>
    <protectedRange sqref="B346" name="Range1_22"/>
    <protectedRange sqref="C347:C349" name="Range1_70"/>
    <protectedRange sqref="D532" name="Range1_82"/>
    <protectedRange sqref="F1" name="Range1_2_1"/>
    <protectedRange sqref="F376" name="Range1_83"/>
    <protectedRange password="EDC5" sqref="G586" name="Range5"/>
    <protectedRange password="ED91" sqref="G586" name="Range2"/>
    <protectedRange sqref="F588" name="Range1_84"/>
    <protectedRange password="EDC5" sqref="G586" name="Range4"/>
    <protectedRange sqref="B230" name="Range1_88"/>
    <protectedRange sqref="C234" name="Range1_89"/>
    <protectedRange sqref="C237:G237" name="Range1_90"/>
    <protectedRange sqref="B240" name="Range1_91"/>
    <protectedRange sqref="B244:C244" name="Range1_92"/>
    <protectedRange sqref="B246:C246" name="Range1_93"/>
    <protectedRange sqref="C214:C215" name="Range1_12_1"/>
    <protectedRange sqref="B299 B317 B321" name="Range1_4"/>
    <protectedRange sqref="C299 C317 C321:C322" name="Range1_6"/>
    <protectedRange sqref="B330:C332" name="Range1_11"/>
    <protectedRange sqref="B361:C361" name="Range1_97"/>
    <protectedRange sqref="C364:C366" name="Range1_98"/>
    <protectedRange sqref="C368:C371 C373:C377 G375:G377 C381 B390 C391:C393 B397:C399 B435:C435 B432 B395:B396 B441 B430:C431 B445:C446 C447 B449:C449 B452 C455:C456 B454 F457:G457 B456 B476 C396 B460:B461 B470:C470 B485:C485 B493 C497 B504 B500:C500 B524:C524 B534 B528:B530 B532 C529:C534 B543:C558 B577 B560:C576 B559 B505:C517 B519:C519 C518 C520 B474:C474 B578:C582 B479:B480" name="Range1_99"/>
    <protectedRange sqref="C387" name="Range1_52_1"/>
    <protectedRange sqref="C460:C461" name="Range1_74_1_1"/>
    <protectedRange sqref="C492" name="Range1_81_2"/>
    <protectedRange sqref="C493" name="Range1_81_1_2"/>
    <protectedRange sqref="C494:C495" name="Range1_81_1_3"/>
    <protectedRange sqref="C504" name="Range1_11_2"/>
    <protectedRange sqref="C39:E39" name="Range1_14"/>
    <protectedRange sqref="C26 C29" name="Range1_3_3"/>
    <protectedRange sqref="C8" name="Range1_2_3"/>
    <protectedRange sqref="F16:G16" name="Range1_7_1"/>
    <protectedRange sqref="C18" name="Range1_9_3"/>
    <protectedRange sqref="G33:G34" name="Range1_14_3"/>
    <protectedRange sqref="C33:C34" name="Range1_19_1"/>
    <protectedRange sqref="C35" name="Range1_20"/>
    <protectedRange sqref="F32:G32" name="Range1_23_1"/>
    <protectedRange password="EDC5" sqref="G358 G43 G59 G121 G138 G182 G204 G231 G241 G254 G270 G292 G305 G315 G327 G337 G5 G24" name="Range5_3_1_1"/>
    <protectedRange password="ED91" sqref="G358 G43 G59 G121 G138 G182 G204 G231 G241 G254 G270 G292 G305 G315 G327 G337 G5 G24" name="Range2_1_2"/>
    <protectedRange password="EDC5" sqref="G358 G43 G59 G121 G138 G182 G204 G231 G241 G254 G270 G292 G305 G315 G327 G337 G5 G24" name="Range4_3_1_1"/>
    <protectedRange sqref="G48 F49:G50 G51:G52" name="Range1_2_5"/>
    <protectedRange password="EDC5" sqref="G62:G64" name="Range5_12"/>
    <protectedRange password="ED91" sqref="G62:G64" name="Range2_9"/>
    <protectedRange password="EDC5" sqref="G62:G64" name="Range4_14"/>
    <protectedRange sqref="E99" name="Range1_58_2_3"/>
    <protectedRange sqref="C126" name="Range1_5_4"/>
    <protectedRange sqref="F125" name="Range1_21_2_2"/>
    <protectedRange sqref="C130" name="Range1_5_5"/>
    <protectedRange sqref="F130" name="Range1_22_2"/>
    <protectedRange sqref="F150:G150" name="Range1_2_4"/>
    <protectedRange sqref="F154:G156 F160:G160 G158:G159" name="Range1_2_6"/>
    <protectedRange sqref="F162:G163" name="Range1_2_7"/>
    <protectedRange sqref="F166:G167" name="Range1_2_8"/>
    <protectedRange sqref="F169:G171" name="Range1_2_9"/>
    <protectedRange sqref="C269" name="Range1"/>
    <protectedRange sqref="C275:C277 C281" name="Range1_4_2"/>
    <protectedRange sqref="C291" name="Range1_9"/>
    <protectedRange sqref="C296:C297" name="Range1_3_3_1"/>
    <protectedRange sqref="C304" name="Range1_17"/>
    <protectedRange sqref="F135:G135" name="Range1_2_11"/>
    <protectedRange sqref="E104" name="Range1_58_2_2"/>
    <protectedRange sqref="B101" name="Range1_12_1_2"/>
    <protectedRange sqref="E112" name="Range1_58_1"/>
    <protectedRange sqref="F190:G190" name="Range1_9_3_1"/>
    <protectedRange sqref="G188" name="Range1_9_1_1_1_1"/>
    <protectedRange sqref="E188:E190" name="Range1_58_4"/>
    <protectedRange sqref="C464" name="Range1_76_3"/>
    <protectedRange sqref="F189:G189" name="Range1_9_3_1_1"/>
    <protectedRange sqref="F172:G178" name="Range1_2_12"/>
    <protectedRange sqref="F195:F199" name="Range1_13_1_1"/>
    <protectedRange sqref="F201" name="Range1_16_1_1"/>
    <protectedRange sqref="F278:F280" name="Range1_13_1_3"/>
    <protectedRange sqref="C489 C491" name="Range1_99_2"/>
    <protectedRange sqref="B489 B491" name="Range1_99_4"/>
    <protectedRange password="EDC5" sqref="AJ40" name="Range5_7_1_2_1"/>
    <protectedRange password="ED91" sqref="AJ40" name="Range2_2_2_2"/>
    <protectedRange sqref="AF40:AI40" name="Range1_14_4_2_1"/>
    <protectedRange password="EDC5" sqref="AJ40" name="Range4_7_1_2_1"/>
    <protectedRange sqref="E103" name="Range1_58_2_4"/>
    <protectedRange sqref="B30:B34 B27" name="Range1_12_1_3"/>
    <protectedRange sqref="C27:C28" name="Range1_3_2_1"/>
    <protectedRange sqref="F51:F52" name="Range1_2"/>
    <protectedRange sqref="F18" name="Range1_10_4_2"/>
    <protectedRange password="EDC5" sqref="F40" name="Range5_7_1_2_2"/>
    <protectedRange password="ED91" sqref="F40" name="Range2_2_2_2_1"/>
    <protectedRange sqref="C40:E40" name="Range1_14_4_2_2"/>
    <protectedRange password="EDC5" sqref="F40" name="Range4_7_1_2_2"/>
    <protectedRange password="EDC5" sqref="F39" name="Range5_7"/>
    <protectedRange password="ED91" sqref="F39" name="Range2_2"/>
    <protectedRange password="EDC5" sqref="F39" name="Range4_7"/>
    <protectedRange sqref="C120" name="Range1_4_1"/>
    <protectedRange sqref="C211" name="Range1_12_2_1"/>
    <protectedRange sqref="C212" name="Range1_55_1"/>
    <protectedRange sqref="F19" name="Range1_10_4_1_1"/>
    <protectedRange sqref="F188" name="Range1_9_1_1_1_1_2"/>
    <protectedRange password="EDC5" sqref="G73" name="Range5_1"/>
    <protectedRange password="ED91" sqref="G73" name="Range2_1"/>
    <protectedRange password="EDC5" sqref="G73" name="Range4_1"/>
    <protectedRange sqref="B74" name="Range1_12_1_4"/>
    <protectedRange sqref="B79" name="Range1_12_1_5"/>
    <protectedRange sqref="E102" name="Range1_58_2_1"/>
    <protectedRange sqref="B105" name="Range1_12_1_6"/>
    <protectedRange sqref="E111" name="Range1_58_5"/>
    <protectedRange sqref="F159" name="Range1_2_6_2"/>
    <protectedRange sqref="F158" name="Range1_2_6_3"/>
    <protectedRange sqref="C344" name="Range1_5_1"/>
    <protectedRange sqref="C285" name="Range1_4_3"/>
    <protectedRange sqref="D67" name="Range1_17_1"/>
    <protectedRange sqref="E80:E98" name="Range1_58_2"/>
    <protectedRange sqref="C385:C386" name="Range1_52_3"/>
    <protectedRange sqref="C441" name="Range1_73_1"/>
  </protectedRanges>
  <autoFilter ref="A1:AL709"/>
  <mergeCells count="12">
    <mergeCell ref="C587:E587"/>
    <mergeCell ref="C40:G40"/>
    <mergeCell ref="AF40:AL40"/>
    <mergeCell ref="C135:G135"/>
    <mergeCell ref="C228:G228"/>
    <mergeCell ref="C406:G406"/>
    <mergeCell ref="C409:G409"/>
    <mergeCell ref="C412:G412"/>
    <mergeCell ref="C415:G415"/>
    <mergeCell ref="C418:G418"/>
    <mergeCell ref="C421:G421"/>
    <mergeCell ref="C585:G585"/>
  </mergeCells>
  <conditionalFormatting sqref="A379">
    <cfRule type="duplicateValues" dxfId="61" priority="51"/>
  </conditionalFormatting>
  <conditionalFormatting sqref="O1">
    <cfRule type="duplicateValues" dxfId="60" priority="50"/>
  </conditionalFormatting>
  <conditionalFormatting sqref="R1">
    <cfRule type="duplicateValues" dxfId="59" priority="49"/>
  </conditionalFormatting>
  <conditionalFormatting sqref="F1">
    <cfRule type="duplicateValues" dxfId="58" priority="48"/>
  </conditionalFormatting>
  <conditionalFormatting sqref="G1">
    <cfRule type="duplicateValues" dxfId="57" priority="47"/>
  </conditionalFormatting>
  <conditionalFormatting sqref="A427">
    <cfRule type="duplicateValues" dxfId="56" priority="46"/>
  </conditionalFormatting>
  <conditionalFormatting sqref="T1">
    <cfRule type="duplicateValues" dxfId="55" priority="45"/>
  </conditionalFormatting>
  <conditionalFormatting sqref="Y140:Z142 Y272:Z277 Y123:Z137 Y422:Z436 Y179:Z181 Y200:Z200 Y281:Z291 Y469:Z488 Y310:Z319 Y438:Z463 Y377:Z377 Y184:Z194 Y294:Z304 Y321:Z366 Y491:Z1048576 Y144:Z171 Y368:Z371 Y373:Z375 Y379:Z388 Y390:Z393 Y395:Z399 Y401:Z401 Y202:Z269 Y68:Z105 Y108:Z120 Y26:Z66 Y1:Z22">
    <cfRule type="cellIs" dxfId="54" priority="44" operator="notEqual">
      <formula>0</formula>
    </cfRule>
  </conditionalFormatting>
  <conditionalFormatting sqref="Y121:Z122">
    <cfRule type="cellIs" dxfId="53" priority="43" operator="notEqual">
      <formula>0</formula>
    </cfRule>
  </conditionalFormatting>
  <conditionalFormatting sqref="Y138:Z139">
    <cfRule type="cellIs" dxfId="52" priority="42" operator="notEqual">
      <formula>0</formula>
    </cfRule>
  </conditionalFormatting>
  <conditionalFormatting sqref="A149">
    <cfRule type="duplicateValues" dxfId="51" priority="41"/>
  </conditionalFormatting>
  <conditionalFormatting sqref="A148">
    <cfRule type="duplicateValues" dxfId="50" priority="40"/>
  </conditionalFormatting>
  <conditionalFormatting sqref="Y182:Z183">
    <cfRule type="cellIs" dxfId="49" priority="39" operator="notEqual">
      <formula>0</formula>
    </cfRule>
  </conditionalFormatting>
  <conditionalFormatting sqref="Y143:Z143">
    <cfRule type="cellIs" dxfId="48" priority="38" operator="notEqual">
      <formula>0</formula>
    </cfRule>
  </conditionalFormatting>
  <conditionalFormatting sqref="Y270:Z271">
    <cfRule type="cellIs" dxfId="47" priority="37" operator="notEqual">
      <formula>0</formula>
    </cfRule>
  </conditionalFormatting>
  <conditionalFormatting sqref="Y292:Z293">
    <cfRule type="cellIs" dxfId="46" priority="36" operator="notEqual">
      <formula>0</formula>
    </cfRule>
  </conditionalFormatting>
  <conditionalFormatting sqref="Y305:Z309">
    <cfRule type="cellIs" dxfId="45" priority="35" operator="notEqual">
      <formula>0</formula>
    </cfRule>
  </conditionalFormatting>
  <conditionalFormatting sqref="P1:Q1">
    <cfRule type="duplicateValues" dxfId="44" priority="34"/>
  </conditionalFormatting>
  <conditionalFormatting sqref="S1">
    <cfRule type="duplicateValues" dxfId="43" priority="33"/>
  </conditionalFormatting>
  <conditionalFormatting sqref="Y403:Z403 Y405:Z406 Y408:Z409 Y411:Z412 Y414:Z415 Y417:Z418 Y420:Z421">
    <cfRule type="cellIs" dxfId="42" priority="32" operator="notEqual">
      <formula>0</formula>
    </cfRule>
  </conditionalFormatting>
  <conditionalFormatting sqref="Y464:Z468">
    <cfRule type="cellIs" dxfId="41" priority="31" operator="notEqual">
      <formula>0</formula>
    </cfRule>
  </conditionalFormatting>
  <conditionalFormatting sqref="Y172:Z178">
    <cfRule type="cellIs" dxfId="40" priority="26" operator="notEqual">
      <formula>0</formula>
    </cfRule>
  </conditionalFormatting>
  <conditionalFormatting sqref="O172:O178">
    <cfRule type="duplicateValues" dxfId="39" priority="27"/>
  </conditionalFormatting>
  <conditionalFormatting sqref="P172:Q178">
    <cfRule type="duplicateValues" dxfId="38" priority="28"/>
  </conditionalFormatting>
  <conditionalFormatting sqref="S172:S178">
    <cfRule type="duplicateValues" dxfId="37" priority="29"/>
  </conditionalFormatting>
  <conditionalFormatting sqref="R172:R178 T172:T178">
    <cfRule type="duplicateValues" dxfId="36" priority="30"/>
  </conditionalFormatting>
  <conditionalFormatting sqref="Y195:Z199">
    <cfRule type="cellIs" dxfId="35" priority="25" operator="notEqual">
      <formula>0</formula>
    </cfRule>
  </conditionalFormatting>
  <conditionalFormatting sqref="Y201:Z201">
    <cfRule type="cellIs" dxfId="34" priority="24" operator="notEqual">
      <formula>0</formula>
    </cfRule>
  </conditionalFormatting>
  <conditionalFormatting sqref="Y278:Z280">
    <cfRule type="cellIs" dxfId="33" priority="23" operator="notEqual">
      <formula>0</formula>
    </cfRule>
  </conditionalFormatting>
  <conditionalFormatting sqref="Y437:Z437">
    <cfRule type="cellIs" dxfId="32" priority="22" operator="notEqual">
      <formula>0</formula>
    </cfRule>
  </conditionalFormatting>
  <conditionalFormatting sqref="Y489:Z490">
    <cfRule type="cellIs" dxfId="31" priority="21" operator="notEqual">
      <formula>0</formula>
    </cfRule>
  </conditionalFormatting>
  <conditionalFormatting sqref="N1">
    <cfRule type="duplicateValues" dxfId="30" priority="20"/>
  </conditionalFormatting>
  <conditionalFormatting sqref="N172:N178">
    <cfRule type="duplicateValues" dxfId="29" priority="19"/>
  </conditionalFormatting>
  <conditionalFormatting sqref="Y376:Z376">
    <cfRule type="cellIs" dxfId="28" priority="18" operator="notEqual">
      <formula>0</formula>
    </cfRule>
  </conditionalFormatting>
  <conditionalFormatting sqref="M172:M178">
    <cfRule type="duplicateValues" dxfId="27" priority="17"/>
  </conditionalFormatting>
  <conditionalFormatting sqref="M1">
    <cfRule type="duplicateValues" dxfId="26" priority="16"/>
  </conditionalFormatting>
  <conditionalFormatting sqref="L172:L178">
    <cfRule type="duplicateValues" dxfId="25" priority="15"/>
  </conditionalFormatting>
  <conditionalFormatting sqref="L1">
    <cfRule type="duplicateValues" dxfId="24" priority="14"/>
  </conditionalFormatting>
  <conditionalFormatting sqref="K172:K178">
    <cfRule type="duplicateValues" dxfId="23" priority="13"/>
  </conditionalFormatting>
  <conditionalFormatting sqref="K1">
    <cfRule type="duplicateValues" dxfId="22" priority="12"/>
  </conditionalFormatting>
  <conditionalFormatting sqref="J172:J178">
    <cfRule type="duplicateValues" dxfId="21" priority="11"/>
  </conditionalFormatting>
  <conditionalFormatting sqref="J1">
    <cfRule type="duplicateValues" dxfId="20" priority="10"/>
  </conditionalFormatting>
  <conditionalFormatting sqref="I172:I178">
    <cfRule type="duplicateValues" dxfId="19" priority="9"/>
  </conditionalFormatting>
  <conditionalFormatting sqref="I1">
    <cfRule type="duplicateValues" dxfId="18" priority="8"/>
  </conditionalFormatting>
  <conditionalFormatting sqref="Y400:Z400 Y394:Z394 Y389:Z389 Y378:Z378 Y372:Z372 Y367:Z367">
    <cfRule type="cellIs" dxfId="17" priority="7" operator="notEqual">
      <formula>0</formula>
    </cfRule>
  </conditionalFormatting>
  <conditionalFormatting sqref="Y402:Z402">
    <cfRule type="cellIs" dxfId="16" priority="6" operator="notEqual">
      <formula>0</formula>
    </cfRule>
  </conditionalFormatting>
  <conditionalFormatting sqref="Y404:Z404">
    <cfRule type="cellIs" dxfId="15" priority="5" operator="notEqual">
      <formula>0</formula>
    </cfRule>
  </conditionalFormatting>
  <conditionalFormatting sqref="Y416:Z416 Y413:Z413 Y410:Z410 Y407:Z407">
    <cfRule type="cellIs" dxfId="14" priority="4" operator="notEqual">
      <formula>0</formula>
    </cfRule>
  </conditionalFormatting>
  <conditionalFormatting sqref="Y419:Z419">
    <cfRule type="cellIs" dxfId="13" priority="3" operator="notEqual">
      <formula>0</formula>
    </cfRule>
  </conditionalFormatting>
  <conditionalFormatting sqref="Y106:Z107">
    <cfRule type="cellIs" dxfId="12" priority="2" operator="notEqual">
      <formula>0</formula>
    </cfRule>
  </conditionalFormatting>
  <conditionalFormatting sqref="Y23:Z25">
    <cfRule type="cellIs" dxfId="11" priority="1" operator="notEqual">
      <formula>0</formula>
    </cfRule>
  </conditionalFormatting>
  <pageMargins left="0.39370078740157483" right="0.15748031496062992" top="0.47244094488188981" bottom="0.11811023622047245" header="0.19685039370078741" footer="0.11811023622047245"/>
  <pageSetup paperSize="9" scale="72" fitToHeight="10" orientation="portrait" r:id="rId1"/>
  <headerFooter alignWithMargins="0">
    <oddHeader>&amp;L&amp;"Zurich Blk BT,Black"&amp;11ICICI SECURITIES LIMITED
Notes to consolidated financial statements for the year ended March 31, 2020</oddHeader>
  </headerFooter>
  <rowBreaks count="8" manualBreakCount="8">
    <brk id="56" min="1" max="6" man="1"/>
    <brk id="118" min="1" max="6" man="1"/>
    <brk id="179" min="1" max="6" man="1"/>
    <brk id="237" min="1" max="8" man="1"/>
    <brk id="302" min="1" max="6" man="1"/>
    <brk id="421" min="1" max="6" man="1"/>
    <brk id="483" min="1" max="6" man="1"/>
    <brk id="537" min="1"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L78"/>
  <sheetViews>
    <sheetView view="pageBreakPreview" zoomScale="85" zoomScaleNormal="100" zoomScaleSheetLayoutView="85" workbookViewId="0">
      <pane xSplit="1" ySplit="3" topLeftCell="B4" activePane="bottomRight" state="frozen"/>
      <selection activeCell="G33" sqref="G33"/>
      <selection pane="topRight" activeCell="G33" sqref="G33"/>
      <selection pane="bottomLeft" activeCell="G33" sqref="G33"/>
      <selection pane="bottomRight" sqref="A1:A1048576"/>
    </sheetView>
  </sheetViews>
  <sheetFormatPr defaultColWidth="11.7109375" defaultRowHeight="12.75"/>
  <cols>
    <col min="1" max="1" width="11.7109375" style="1144"/>
    <col min="2" max="2" width="4" style="1142" customWidth="1"/>
    <col min="3" max="3" width="32.5703125" style="1142" customWidth="1"/>
    <col min="4" max="4" width="15.28515625" style="1142" bestFit="1" customWidth="1"/>
    <col min="5" max="5" width="16" style="1142" customWidth="1"/>
    <col min="6" max="6" width="13" style="1142" customWidth="1"/>
    <col min="7" max="7" width="10.85546875" style="1142" bestFit="1" customWidth="1"/>
    <col min="8" max="8" width="17" style="1142" customWidth="1"/>
    <col min="9" max="9" width="11.28515625" style="1142" bestFit="1" customWidth="1"/>
    <col min="10" max="10" width="1.28515625" style="1142" customWidth="1"/>
    <col min="11" max="11" width="12.28515625" style="1142" bestFit="1" customWidth="1"/>
    <col min="12" max="12" width="15.5703125" style="1142" customWidth="1"/>
    <col min="13" max="13" width="11.28515625" style="1142" customWidth="1"/>
    <col min="14" max="14" width="0.85546875" style="1142" customWidth="1"/>
    <col min="15" max="15" width="12.42578125" style="1142" customWidth="1"/>
    <col min="16" max="27" width="11.28515625" style="1144" customWidth="1"/>
    <col min="28" max="28" width="2.42578125" style="1144" customWidth="1"/>
    <col min="29" max="31" width="11.28515625" style="1144" customWidth="1"/>
    <col min="32" max="32" width="1.85546875" style="1144" customWidth="1"/>
    <col min="33" max="35" width="11.28515625" style="1144" customWidth="1"/>
    <col min="36" max="16384" width="11.7109375" style="1144"/>
  </cols>
  <sheetData>
    <row r="2" spans="2:38" ht="15.75" customHeight="1">
      <c r="E2" s="943"/>
      <c r="F2" s="943"/>
      <c r="G2" s="943"/>
      <c r="H2" s="943"/>
      <c r="I2" s="943"/>
      <c r="J2" s="943"/>
      <c r="K2" s="943"/>
      <c r="L2" s="943"/>
      <c r="M2" s="1143"/>
      <c r="N2" s="943"/>
      <c r="O2" s="943"/>
      <c r="P2" s="943"/>
      <c r="Q2" s="943"/>
      <c r="R2" s="943"/>
      <c r="S2" s="943"/>
      <c r="T2" s="943"/>
      <c r="U2" s="943"/>
      <c r="V2" s="943"/>
      <c r="W2" s="943"/>
      <c r="X2" s="943"/>
      <c r="Y2" s="943"/>
      <c r="Z2" s="943"/>
      <c r="AA2" s="943"/>
      <c r="AB2" s="943"/>
      <c r="AC2" s="943"/>
      <c r="AD2" s="943"/>
      <c r="AE2" s="943"/>
      <c r="AF2" s="943"/>
      <c r="AG2" s="943"/>
      <c r="AH2" s="943"/>
      <c r="AI2" s="943"/>
      <c r="AJ2" s="1350"/>
      <c r="AK2" s="1350"/>
      <c r="AL2" s="1350"/>
    </row>
    <row r="3" spans="2:38" ht="14.25">
      <c r="B3" s="925">
        <v>11</v>
      </c>
      <c r="C3" s="943" t="s">
        <v>597</v>
      </c>
      <c r="D3" s="1145"/>
      <c r="E3" s="1145"/>
      <c r="F3" s="1145"/>
      <c r="G3" s="1145"/>
      <c r="H3" s="1145"/>
      <c r="I3" s="1145"/>
      <c r="J3" s="1145"/>
      <c r="K3" s="1145"/>
      <c r="L3" s="1145"/>
      <c r="M3" s="1145"/>
      <c r="N3" s="1145"/>
      <c r="O3" s="1145"/>
      <c r="P3" s="1145"/>
      <c r="Q3" s="1145"/>
      <c r="R3" s="1145"/>
      <c r="S3" s="1145"/>
      <c r="T3" s="1145"/>
      <c r="U3" s="1145"/>
      <c r="V3" s="1145"/>
      <c r="W3" s="1145"/>
      <c r="X3" s="1145"/>
      <c r="Y3" s="1145"/>
      <c r="Z3" s="1145"/>
      <c r="AA3" s="1145"/>
      <c r="AB3" s="1145"/>
      <c r="AC3" s="1145"/>
      <c r="AD3" s="1145"/>
      <c r="AE3" s="1145"/>
      <c r="AF3" s="1145"/>
      <c r="AG3" s="1145"/>
      <c r="AH3" s="1145"/>
      <c r="AI3" s="1145"/>
    </row>
    <row r="4" spans="2:38" ht="15" thickBot="1">
      <c r="C4" s="772"/>
      <c r="D4" s="1146"/>
      <c r="E4" s="1146"/>
      <c r="F4" s="1146"/>
      <c r="G4" s="1146"/>
      <c r="H4" s="1146"/>
      <c r="I4" s="1146"/>
      <c r="J4" s="673"/>
      <c r="K4" s="1147"/>
      <c r="L4" s="1147"/>
      <c r="M4" s="1146"/>
      <c r="N4" s="673"/>
      <c r="O4" s="1148" t="s">
        <v>598</v>
      </c>
      <c r="P4" s="660"/>
      <c r="Q4" s="503"/>
      <c r="R4" s="503"/>
      <c r="S4" s="503"/>
      <c r="T4" s="503"/>
      <c r="U4" s="503"/>
      <c r="V4" s="503"/>
      <c r="W4" s="503"/>
      <c r="X4" s="503"/>
      <c r="Y4" s="503"/>
      <c r="Z4" s="503"/>
      <c r="AA4" s="503"/>
      <c r="AB4" s="503"/>
      <c r="AC4" s="503"/>
      <c r="AD4" s="503"/>
      <c r="AE4" s="503"/>
      <c r="AF4" s="503"/>
      <c r="AG4" s="503"/>
      <c r="AH4" s="503"/>
      <c r="AI4" s="503"/>
    </row>
    <row r="5" spans="2:38" s="1154" customFormat="1" ht="19.5" customHeight="1">
      <c r="B5" s="1149"/>
      <c r="C5" s="947"/>
      <c r="D5" s="1351" t="s">
        <v>599</v>
      </c>
      <c r="E5" s="1351"/>
      <c r="F5" s="1351"/>
      <c r="G5" s="1351"/>
      <c r="H5" s="1351"/>
      <c r="I5" s="1351"/>
      <c r="J5" s="1150"/>
      <c r="K5" s="1351" t="s">
        <v>600</v>
      </c>
      <c r="L5" s="1351"/>
      <c r="M5" s="1351"/>
      <c r="N5" s="1151"/>
      <c r="O5" s="1151"/>
      <c r="P5" s="1152"/>
      <c r="Q5" s="1153"/>
      <c r="R5" s="1153"/>
      <c r="S5" s="1350"/>
      <c r="T5" s="1352"/>
      <c r="U5" s="1352"/>
      <c r="V5" s="1153"/>
      <c r="W5" s="1153"/>
      <c r="X5" s="1153"/>
      <c r="Y5" s="1153"/>
      <c r="Z5" s="1153"/>
      <c r="AA5" s="1153"/>
      <c r="AB5" s="1153"/>
      <c r="AC5" s="1153"/>
      <c r="AD5" s="1153"/>
      <c r="AE5" s="1153"/>
      <c r="AF5" s="1153"/>
      <c r="AG5" s="1153"/>
      <c r="AH5" s="1153"/>
      <c r="AI5" s="1153"/>
    </row>
    <row r="6" spans="2:38" ht="46.5" customHeight="1" thickBot="1">
      <c r="C6" s="673"/>
      <c r="D6" s="1155" t="s">
        <v>601</v>
      </c>
      <c r="E6" s="1155" t="s">
        <v>602</v>
      </c>
      <c r="F6" s="1155" t="s">
        <v>603</v>
      </c>
      <c r="G6" s="1155" t="s">
        <v>604</v>
      </c>
      <c r="H6" s="1155" t="s">
        <v>605</v>
      </c>
      <c r="I6" s="1155" t="s">
        <v>606</v>
      </c>
      <c r="J6" s="1156"/>
      <c r="K6" s="1155" t="s">
        <v>607</v>
      </c>
      <c r="L6" s="1155" t="s">
        <v>608</v>
      </c>
      <c r="M6" s="1155" t="s">
        <v>609</v>
      </c>
      <c r="N6" s="1157"/>
      <c r="O6" s="1155" t="s">
        <v>610</v>
      </c>
      <c r="P6" s="719"/>
      <c r="Q6" s="719"/>
      <c r="R6" s="719"/>
      <c r="S6" s="719"/>
      <c r="T6" s="719"/>
      <c r="U6" s="719"/>
      <c r="V6" s="1155"/>
      <c r="W6" s="1155"/>
      <c r="X6" s="1155"/>
      <c r="Y6" s="1155"/>
      <c r="Z6" s="1155"/>
      <c r="AA6" s="1155"/>
      <c r="AB6" s="1156"/>
      <c r="AC6" s="1155" t="s">
        <v>607</v>
      </c>
      <c r="AD6" s="1155" t="s">
        <v>608</v>
      </c>
      <c r="AE6" s="1155" t="s">
        <v>609</v>
      </c>
      <c r="AF6" s="1157"/>
      <c r="AG6" s="1155" t="s">
        <v>610</v>
      </c>
      <c r="AH6" s="719"/>
      <c r="AI6" s="719"/>
    </row>
    <row r="7" spans="2:38" ht="14.25">
      <c r="C7" s="673"/>
      <c r="D7" s="1158"/>
      <c r="E7" s="1158"/>
      <c r="F7" s="1158"/>
      <c r="G7" s="1158"/>
      <c r="H7" s="1158"/>
      <c r="I7" s="1158"/>
      <c r="J7" s="673"/>
      <c r="K7" s="1158"/>
      <c r="L7" s="1158"/>
      <c r="M7" s="1158"/>
      <c r="N7" s="1158"/>
      <c r="O7" s="1158"/>
      <c r="P7" s="719"/>
      <c r="Q7" s="719"/>
      <c r="R7" s="719"/>
      <c r="S7" s="719"/>
      <c r="T7" s="719"/>
      <c r="U7" s="719"/>
      <c r="V7" s="719"/>
      <c r="W7" s="719"/>
      <c r="X7" s="719"/>
      <c r="Y7" s="719"/>
      <c r="Z7" s="719"/>
      <c r="AA7" s="719"/>
      <c r="AB7" s="719"/>
      <c r="AC7" s="719"/>
      <c r="AD7" s="719"/>
      <c r="AE7" s="719"/>
      <c r="AF7" s="719"/>
      <c r="AG7" s="719"/>
      <c r="AH7" s="719"/>
      <c r="AI7" s="719"/>
    </row>
    <row r="8" spans="2:38" s="1165" customFormat="1" ht="30" customHeight="1">
      <c r="B8" s="1159"/>
      <c r="C8" s="1160" t="s">
        <v>611</v>
      </c>
      <c r="D8" s="1161"/>
      <c r="E8" s="1161"/>
      <c r="F8" s="661"/>
      <c r="G8" s="661"/>
      <c r="H8" s="661"/>
      <c r="I8" s="1162"/>
      <c r="J8" s="1162"/>
      <c r="K8" s="1161"/>
      <c r="L8" s="1161"/>
      <c r="M8" s="1163"/>
      <c r="N8" s="661"/>
      <c r="O8" s="1164"/>
      <c r="P8" s="661"/>
      <c r="Q8" s="1164"/>
      <c r="R8" s="1164"/>
      <c r="S8" s="1164"/>
      <c r="T8" s="1164"/>
      <c r="U8" s="1164"/>
      <c r="V8" s="1164"/>
      <c r="W8" s="1164"/>
      <c r="X8" s="1164"/>
      <c r="Y8" s="1164"/>
      <c r="Z8" s="1164"/>
      <c r="AA8" s="1164"/>
      <c r="AB8" s="1164"/>
      <c r="AC8" s="1164"/>
      <c r="AD8" s="1164"/>
      <c r="AE8" s="1164"/>
      <c r="AF8" s="1164"/>
      <c r="AG8" s="1164"/>
      <c r="AH8" s="1164"/>
      <c r="AI8" s="1164"/>
    </row>
    <row r="9" spans="2:38" ht="14.25">
      <c r="C9" s="681" t="s">
        <v>612</v>
      </c>
      <c r="D9" s="1166">
        <v>113.67362767742121</v>
      </c>
      <c r="E9" s="1166">
        <v>14.873177781159544</v>
      </c>
      <c r="F9" s="1167">
        <v>40.660213846892503</v>
      </c>
      <c r="G9" s="1167">
        <v>61.366182750000007</v>
      </c>
      <c r="H9" s="1167">
        <v>98.137137309734328</v>
      </c>
      <c r="I9" s="1027">
        <v>328.78753112520758</v>
      </c>
      <c r="J9" s="803">
        <v>0</v>
      </c>
      <c r="K9" s="1168">
        <v>98.76993744999973</v>
      </c>
      <c r="L9" s="1168">
        <v>8.5129200000118033E-3</v>
      </c>
      <c r="M9" s="1169">
        <v>98.848450369999767</v>
      </c>
      <c r="N9" s="1169">
        <v>0</v>
      </c>
      <c r="O9" s="1170">
        <v>427.55675233774201</v>
      </c>
      <c r="P9" s="1171"/>
      <c r="Q9" s="1172"/>
      <c r="R9" s="1172"/>
      <c r="S9" s="1173"/>
      <c r="T9" s="1173"/>
      <c r="U9" s="1173"/>
      <c r="V9" s="1172"/>
      <c r="W9" s="1172"/>
      <c r="X9" s="1172"/>
      <c r="Y9" s="1172"/>
      <c r="Z9" s="1172"/>
      <c r="AA9" s="1172"/>
      <c r="AB9" s="1172"/>
      <c r="AC9" s="1172"/>
      <c r="AD9" s="1172"/>
      <c r="AE9" s="1172"/>
      <c r="AF9" s="1172"/>
      <c r="AG9" s="1172"/>
      <c r="AH9" s="1172"/>
      <c r="AI9" s="1172"/>
    </row>
    <row r="10" spans="2:38" ht="15">
      <c r="C10" s="681" t="s">
        <v>613</v>
      </c>
      <c r="D10" s="1174">
        <v>87.864140980000002</v>
      </c>
      <c r="E10" s="1174">
        <v>3.0975429500000073</v>
      </c>
      <c r="F10" s="1174">
        <v>12.349060379999962</v>
      </c>
      <c r="G10" s="1174">
        <v>16.387699000000001</v>
      </c>
      <c r="H10" s="1174">
        <v>5.9926004199999996</v>
      </c>
      <c r="I10" s="1175">
        <v>125.69104372999996</v>
      </c>
      <c r="J10" s="1174"/>
      <c r="K10" s="802">
        <v>100.991803</v>
      </c>
      <c r="L10" s="1174">
        <v>1.6169420000000001</v>
      </c>
      <c r="M10" s="1175">
        <v>102.608745</v>
      </c>
      <c r="N10" s="1174"/>
      <c r="O10" s="1175">
        <v>228.29978872999996</v>
      </c>
      <c r="P10" s="719"/>
      <c r="Q10" s="1176"/>
      <c r="R10" s="1176"/>
      <c r="S10" s="1173"/>
      <c r="T10" s="1173"/>
      <c r="U10" s="1173"/>
      <c r="V10" s="1176"/>
      <c r="W10" s="1176"/>
      <c r="X10" s="1176"/>
      <c r="Y10" s="1176"/>
      <c r="Z10" s="1176"/>
      <c r="AA10" s="1176"/>
      <c r="AB10" s="1176"/>
      <c r="AC10" s="1176"/>
      <c r="AD10" s="1176"/>
      <c r="AE10" s="1176"/>
      <c r="AF10" s="1176"/>
      <c r="AG10" s="1176"/>
      <c r="AH10" s="1176"/>
      <c r="AI10" s="1176"/>
    </row>
    <row r="11" spans="2:38" ht="14.25">
      <c r="C11" s="681" t="s">
        <v>614</v>
      </c>
      <c r="D11" s="1174">
        <v>21.016888439999999</v>
      </c>
      <c r="E11" s="1174">
        <v>0.30053500999999999</v>
      </c>
      <c r="F11" s="1174">
        <v>8.0583086099999459</v>
      </c>
      <c r="G11" s="1174">
        <v>26.34707075</v>
      </c>
      <c r="H11" s="1174">
        <v>1.8205750000000001</v>
      </c>
      <c r="I11" s="244">
        <v>57.543377809999946</v>
      </c>
      <c r="J11" s="1177"/>
      <c r="K11" s="1174">
        <v>26.495004000000002</v>
      </c>
      <c r="L11" s="1174">
        <v>0</v>
      </c>
      <c r="M11" s="1175">
        <v>26.495004000000002</v>
      </c>
      <c r="N11" s="1174"/>
      <c r="O11" s="244">
        <v>84.038381809999947</v>
      </c>
      <c r="P11" s="1178"/>
      <c r="Q11" s="259"/>
      <c r="R11" s="259"/>
      <c r="S11" s="1173"/>
      <c r="T11" s="1173"/>
      <c r="U11" s="1173"/>
      <c r="V11" s="259"/>
      <c r="W11" s="259"/>
      <c r="X11" s="259"/>
      <c r="Y11" s="259"/>
      <c r="Z11" s="259"/>
      <c r="AA11" s="259"/>
      <c r="AB11" s="259"/>
      <c r="AC11" s="259"/>
      <c r="AD11" s="259"/>
      <c r="AE11" s="259"/>
      <c r="AF11" s="259"/>
      <c r="AG11" s="259"/>
      <c r="AH11" s="259"/>
      <c r="AI11" s="259"/>
    </row>
    <row r="12" spans="2:38" ht="15">
      <c r="C12" s="681" t="s">
        <v>615</v>
      </c>
      <c r="D12" s="1179">
        <v>180.55088021742122</v>
      </c>
      <c r="E12" s="1179">
        <v>17.670185721159552</v>
      </c>
      <c r="F12" s="1179">
        <v>44.930965616892514</v>
      </c>
      <c r="G12" s="1179">
        <v>51.451811000000006</v>
      </c>
      <c r="H12" s="1179">
        <v>102.30916272973433</v>
      </c>
      <c r="I12" s="1180">
        <v>396.95519704520757</v>
      </c>
      <c r="J12" s="1177">
        <v>0</v>
      </c>
      <c r="K12" s="1179">
        <v>173.26673644999974</v>
      </c>
      <c r="L12" s="1179">
        <v>1.6254549200000119</v>
      </c>
      <c r="M12" s="1181">
        <v>174.94219136999976</v>
      </c>
      <c r="N12" s="1174">
        <v>0</v>
      </c>
      <c r="O12" s="1180">
        <v>571.85815925774205</v>
      </c>
      <c r="P12" s="1178"/>
      <c r="Q12" s="1182"/>
      <c r="R12" s="1182"/>
      <c r="S12" s="1173"/>
      <c r="T12" s="1173"/>
      <c r="U12" s="1173"/>
      <c r="V12" s="1182"/>
      <c r="W12" s="1182"/>
      <c r="X12" s="1182"/>
      <c r="Y12" s="1182"/>
      <c r="Z12" s="1182"/>
      <c r="AA12" s="1182"/>
      <c r="AB12" s="1182"/>
      <c r="AC12" s="1182">
        <v>0</v>
      </c>
      <c r="AD12" s="1182">
        <v>0</v>
      </c>
      <c r="AE12" s="1182">
        <v>0</v>
      </c>
      <c r="AF12" s="1182"/>
      <c r="AG12" s="1182">
        <v>0</v>
      </c>
      <c r="AH12" s="1182"/>
      <c r="AI12" s="1182"/>
      <c r="AJ12" s="1183"/>
      <c r="AK12" s="1183"/>
      <c r="AL12" s="1183"/>
    </row>
    <row r="13" spans="2:38" ht="15">
      <c r="C13" s="681" t="s">
        <v>613</v>
      </c>
      <c r="D13" s="1184">
        <v>74.099999999999994</v>
      </c>
      <c r="E13" s="1184">
        <v>4.8</v>
      </c>
      <c r="F13" s="1184">
        <v>5.8</v>
      </c>
      <c r="G13" s="1184">
        <v>19.5</v>
      </c>
      <c r="H13" s="1184">
        <v>12.1</v>
      </c>
      <c r="I13" s="244">
        <v>116.29999999999998</v>
      </c>
      <c r="J13" s="1177"/>
      <c r="K13" s="1184">
        <v>76.3</v>
      </c>
      <c r="L13" s="1184">
        <v>0</v>
      </c>
      <c r="M13" s="1175">
        <v>76.3</v>
      </c>
      <c r="N13" s="1174"/>
      <c r="O13" s="244">
        <v>192.59999999999997</v>
      </c>
      <c r="P13" s="1184"/>
      <c r="Q13" s="1184"/>
      <c r="R13" s="1182"/>
      <c r="S13" s="1173"/>
      <c r="T13" s="1173"/>
      <c r="U13" s="1173"/>
      <c r="V13" s="1182"/>
      <c r="W13" s="1182"/>
      <c r="X13" s="1182"/>
      <c r="Y13" s="1182"/>
      <c r="Z13" s="1182"/>
      <c r="AA13" s="1182"/>
      <c r="AB13" s="1182"/>
      <c r="AC13" s="1182"/>
      <c r="AD13" s="1182"/>
      <c r="AE13" s="1182"/>
      <c r="AF13" s="1182"/>
      <c r="AG13" s="1182"/>
      <c r="AH13" s="1182"/>
      <c r="AI13" s="1182"/>
      <c r="AJ13" s="1183"/>
      <c r="AK13" s="1183"/>
      <c r="AL13" s="1183"/>
    </row>
    <row r="14" spans="2:38" ht="15">
      <c r="C14" s="681" t="s">
        <v>614</v>
      </c>
      <c r="D14" s="1184">
        <v>4.5999999999999996</v>
      </c>
      <c r="E14" s="1184">
        <v>4.2</v>
      </c>
      <c r="F14" s="1184">
        <v>8.5</v>
      </c>
      <c r="G14" s="1184">
        <v>13.2</v>
      </c>
      <c r="H14" s="1184">
        <v>38.4</v>
      </c>
      <c r="I14" s="244">
        <v>68.900000000000006</v>
      </c>
      <c r="J14" s="1177"/>
      <c r="K14" s="1184">
        <v>-0.1</v>
      </c>
      <c r="L14" s="1184">
        <v>-2.4</v>
      </c>
      <c r="M14" s="1175">
        <v>-2.5</v>
      </c>
      <c r="N14" s="1174"/>
      <c r="O14" s="244">
        <v>66.400000000000006</v>
      </c>
      <c r="P14" s="1184"/>
      <c r="Q14" s="1184"/>
      <c r="R14" s="1182"/>
      <c r="S14" s="1173"/>
      <c r="T14" s="1173"/>
      <c r="U14" s="1173"/>
      <c r="V14" s="259"/>
      <c r="W14" s="259"/>
      <c r="X14" s="259"/>
      <c r="Y14" s="259"/>
      <c r="Z14" s="259"/>
      <c r="AA14" s="259"/>
      <c r="AB14" s="259"/>
      <c r="AC14" s="259"/>
      <c r="AD14" s="259"/>
      <c r="AE14" s="259"/>
      <c r="AF14" s="259"/>
      <c r="AG14" s="259"/>
      <c r="AH14" s="259"/>
      <c r="AI14" s="259"/>
      <c r="AJ14" s="1183"/>
      <c r="AK14" s="1183"/>
      <c r="AL14" s="1183"/>
    </row>
    <row r="15" spans="2:38" ht="15">
      <c r="C15" s="832" t="s">
        <v>616</v>
      </c>
      <c r="D15" s="1181">
        <v>250.05088021742122</v>
      </c>
      <c r="E15" s="1181">
        <v>18.270185721159553</v>
      </c>
      <c r="F15" s="1181">
        <v>42.230965616892512</v>
      </c>
      <c r="G15" s="1181">
        <v>57.751811000000004</v>
      </c>
      <c r="H15" s="1181">
        <v>76.009162729734328</v>
      </c>
      <c r="I15" s="1181">
        <v>444.35519704520755</v>
      </c>
      <c r="J15" s="244"/>
      <c r="K15" s="1181">
        <v>249.66673644999972</v>
      </c>
      <c r="L15" s="1181">
        <v>4.025454920000012</v>
      </c>
      <c r="M15" s="1181">
        <v>253.74219136999977</v>
      </c>
      <c r="N15" s="1175"/>
      <c r="O15" s="1181">
        <v>698.05815925774198</v>
      </c>
      <c r="P15" s="1185"/>
      <c r="Q15" s="12"/>
      <c r="R15" s="12"/>
      <c r="S15" s="1173"/>
      <c r="T15" s="1173"/>
      <c r="U15" s="1173"/>
      <c r="V15" s="1182"/>
      <c r="W15" s="1182"/>
      <c r="X15" s="1182"/>
      <c r="Y15" s="1182"/>
      <c r="Z15" s="1182"/>
      <c r="AA15" s="1182"/>
      <c r="AB15" s="1182"/>
      <c r="AC15" s="1182">
        <v>0</v>
      </c>
      <c r="AD15" s="1182">
        <v>0</v>
      </c>
      <c r="AE15" s="1182">
        <v>0</v>
      </c>
      <c r="AF15" s="1182"/>
      <c r="AG15" s="1182">
        <v>0</v>
      </c>
      <c r="AH15" s="12"/>
      <c r="AI15" s="12"/>
      <c r="AJ15" s="1183"/>
      <c r="AK15" s="1183"/>
      <c r="AL15" s="1183"/>
    </row>
    <row r="16" spans="2:38" ht="14.25">
      <c r="C16" s="1186"/>
      <c r="D16" s="1174"/>
      <c r="E16" s="1174"/>
      <c r="F16" s="1174"/>
      <c r="G16" s="1174"/>
      <c r="H16" s="1174"/>
      <c r="I16" s="244"/>
      <c r="J16" s="1177"/>
      <c r="K16" s="802"/>
      <c r="L16" s="802"/>
      <c r="M16" s="244"/>
      <c r="N16" s="802"/>
      <c r="O16" s="244"/>
      <c r="P16" s="1178"/>
      <c r="Q16" s="259"/>
      <c r="R16" s="259"/>
      <c r="S16" s="259"/>
      <c r="T16" s="259"/>
      <c r="U16" s="259"/>
      <c r="V16" s="259"/>
      <c r="W16" s="259"/>
      <c r="X16" s="259"/>
      <c r="Y16" s="259"/>
      <c r="Z16" s="259"/>
      <c r="AA16" s="259"/>
      <c r="AB16" s="259"/>
      <c r="AC16" s="259"/>
      <c r="AD16" s="259"/>
      <c r="AE16" s="259"/>
      <c r="AF16" s="259"/>
      <c r="AG16" s="259"/>
      <c r="AH16" s="259"/>
      <c r="AI16" s="259"/>
    </row>
    <row r="17" spans="2:38" s="1165" customFormat="1" ht="30.75" customHeight="1">
      <c r="B17" s="1159"/>
      <c r="C17" s="975" t="s">
        <v>617</v>
      </c>
      <c r="D17" s="1175"/>
      <c r="E17" s="1175"/>
      <c r="F17" s="1175"/>
      <c r="G17" s="1175"/>
      <c r="H17" s="1175"/>
      <c r="I17" s="244"/>
      <c r="J17" s="244"/>
      <c r="K17" s="1175"/>
      <c r="L17" s="1175"/>
      <c r="M17" s="1175"/>
      <c r="N17" s="1175"/>
      <c r="O17" s="244"/>
      <c r="P17" s="1187"/>
      <c r="Q17" s="1188"/>
      <c r="R17" s="1188"/>
      <c r="S17" s="1188"/>
      <c r="T17" s="1188"/>
      <c r="U17" s="1188"/>
      <c r="V17" s="1188"/>
      <c r="W17" s="1188"/>
      <c r="X17" s="1188"/>
      <c r="Y17" s="1188"/>
      <c r="Z17" s="1188"/>
      <c r="AA17" s="1188"/>
      <c r="AB17" s="1188"/>
      <c r="AC17" s="1188"/>
      <c r="AD17" s="1188"/>
      <c r="AE17" s="1188"/>
      <c r="AF17" s="1188"/>
      <c r="AG17" s="1188"/>
      <c r="AH17" s="1188"/>
      <c r="AI17" s="1188"/>
    </row>
    <row r="18" spans="2:38" ht="15">
      <c r="C18" s="681" t="s">
        <v>612</v>
      </c>
      <c r="D18" s="1174">
        <v>7.1736276774211447</v>
      </c>
      <c r="E18" s="1174">
        <v>6.2731777811595402</v>
      </c>
      <c r="F18" s="1174">
        <v>6.0602138468925002</v>
      </c>
      <c r="G18" s="1174">
        <v>-1.3817250000055736E-2</v>
      </c>
      <c r="H18" s="1174">
        <v>12.237137309734305</v>
      </c>
      <c r="I18" s="244">
        <v>31.780339365207425</v>
      </c>
      <c r="J18" s="1177">
        <v>0</v>
      </c>
      <c r="K18" s="1174">
        <v>13.369937450000002</v>
      </c>
      <c r="L18" s="1174">
        <v>8.5129200000068073E-3</v>
      </c>
      <c r="M18" s="1175">
        <v>13.37845037000001</v>
      </c>
      <c r="N18" s="1174">
        <v>0</v>
      </c>
      <c r="O18" s="244">
        <v>45.208789735207446</v>
      </c>
      <c r="P18" s="1178"/>
      <c r="Q18" s="1182"/>
      <c r="R18" s="1182"/>
      <c r="S18" s="1173"/>
      <c r="T18" s="1173"/>
      <c r="U18" s="1173"/>
      <c r="V18" s="1182"/>
      <c r="W18" s="1182"/>
      <c r="X18" s="1182"/>
      <c r="Y18" s="1182"/>
      <c r="Z18" s="1182"/>
      <c r="AA18" s="1182"/>
      <c r="AB18" s="1182"/>
      <c r="AC18" s="1182"/>
      <c r="AD18" s="1182"/>
      <c r="AE18" s="1182"/>
      <c r="AF18" s="1182"/>
      <c r="AG18" s="1182"/>
      <c r="AH18" s="1182"/>
      <c r="AI18" s="1182"/>
    </row>
    <row r="19" spans="2:38" ht="14.25">
      <c r="C19" s="681" t="s">
        <v>618</v>
      </c>
      <c r="D19" s="1174">
        <v>42.829345530327899</v>
      </c>
      <c r="E19" s="1174">
        <v>5.8502413400000099</v>
      </c>
      <c r="F19" s="1174">
        <v>17.19940313049177</v>
      </c>
      <c r="G19" s="1174">
        <v>21.598431000000001</v>
      </c>
      <c r="H19" s="1174">
        <v>17.319184320000002</v>
      </c>
      <c r="I19" s="244">
        <v>104.79660532081969</v>
      </c>
      <c r="J19" s="1177"/>
      <c r="K19" s="1174">
        <v>44.695653356164378</v>
      </c>
      <c r="L19" s="1174">
        <v>0</v>
      </c>
      <c r="M19" s="1175">
        <v>44.695653356164378</v>
      </c>
      <c r="N19" s="1174"/>
      <c r="O19" s="244">
        <v>149.49225867698408</v>
      </c>
      <c r="P19" s="1178"/>
      <c r="Q19" s="259"/>
      <c r="R19" s="259"/>
      <c r="S19" s="1173"/>
      <c r="T19" s="1173"/>
      <c r="U19" s="1173"/>
      <c r="V19" s="259"/>
      <c r="W19" s="259"/>
      <c r="X19" s="259"/>
      <c r="Y19" s="259"/>
      <c r="Z19" s="259"/>
      <c r="AA19" s="259"/>
      <c r="AB19" s="259"/>
      <c r="AC19" s="259"/>
      <c r="AD19" s="259"/>
      <c r="AE19" s="259"/>
      <c r="AF19" s="259"/>
      <c r="AG19" s="259"/>
      <c r="AH19" s="259"/>
      <c r="AI19" s="259"/>
    </row>
    <row r="20" spans="2:38" ht="15">
      <c r="C20" s="681" t="s">
        <v>614</v>
      </c>
      <c r="D20" s="1174">
        <v>16.40391644</v>
      </c>
      <c r="E20" s="1174">
        <v>-2.4800800000000199E-2</v>
      </c>
      <c r="F20" s="1174">
        <v>1.08573867</v>
      </c>
      <c r="G20" s="1174">
        <v>15.518972</v>
      </c>
      <c r="H20" s="1174">
        <v>1.408091</v>
      </c>
      <c r="I20" s="244">
        <v>34.421917309999998</v>
      </c>
      <c r="J20" s="1177"/>
      <c r="K20" s="1174">
        <v>25.752632999999999</v>
      </c>
      <c r="L20" s="1174">
        <v>-1.6169530000000001</v>
      </c>
      <c r="M20" s="1175">
        <v>24.15568</v>
      </c>
      <c r="N20" s="1174"/>
      <c r="O20" s="244">
        <v>58.617597310000001</v>
      </c>
      <c r="P20" s="1178"/>
      <c r="Q20" s="1182"/>
      <c r="R20" s="1182"/>
      <c r="S20" s="1173"/>
      <c r="T20" s="1173"/>
      <c r="U20" s="1173"/>
      <c r="V20" s="1182"/>
      <c r="W20" s="1182"/>
      <c r="X20" s="1182"/>
      <c r="Y20" s="1182"/>
      <c r="Z20" s="1182"/>
      <c r="AA20" s="1182"/>
      <c r="AB20" s="1182"/>
      <c r="AC20" s="1182"/>
      <c r="AD20" s="1182"/>
      <c r="AE20" s="1182"/>
      <c r="AF20" s="1182"/>
      <c r="AG20" s="1182"/>
      <c r="AH20" s="1182"/>
      <c r="AI20" s="1182"/>
    </row>
    <row r="21" spans="2:38" ht="15">
      <c r="C21" s="681" t="s">
        <v>615</v>
      </c>
      <c r="D21" s="1179">
        <v>33.599056767749047</v>
      </c>
      <c r="E21" s="1179">
        <v>12.168219921159549</v>
      </c>
      <c r="F21" s="1179">
        <v>22.173878307384268</v>
      </c>
      <c r="G21" s="1179">
        <v>6.065641749999946</v>
      </c>
      <c r="H21" s="1179">
        <v>28.148230629734307</v>
      </c>
      <c r="I21" s="1180">
        <v>102.15502737602711</v>
      </c>
      <c r="J21" s="802">
        <v>0</v>
      </c>
      <c r="K21" s="1179">
        <v>32.312957806164377</v>
      </c>
      <c r="L21" s="1179">
        <v>1.625465920000007</v>
      </c>
      <c r="M21" s="1181">
        <v>33.918423726164391</v>
      </c>
      <c r="N21" s="1174">
        <v>0</v>
      </c>
      <c r="O21" s="1180">
        <v>136.08345110219153</v>
      </c>
      <c r="P21" s="1187"/>
      <c r="Q21" s="259"/>
      <c r="R21" s="259"/>
      <c r="S21" s="1173"/>
      <c r="T21" s="1173"/>
      <c r="U21" s="1173"/>
      <c r="V21" s="1182"/>
      <c r="W21" s="1182"/>
      <c r="X21" s="1182"/>
      <c r="Y21" s="1182"/>
      <c r="Z21" s="1182"/>
      <c r="AA21" s="1182"/>
      <c r="AB21" s="1182"/>
      <c r="AC21" s="1182">
        <v>0</v>
      </c>
      <c r="AD21" s="1182">
        <v>0</v>
      </c>
      <c r="AE21" s="1182">
        <v>0</v>
      </c>
      <c r="AF21" s="1182"/>
      <c r="AG21" s="1182">
        <v>0</v>
      </c>
      <c r="AH21" s="259"/>
      <c r="AI21" s="259"/>
    </row>
    <row r="22" spans="2:38" ht="14.25">
      <c r="C22" s="681" t="s">
        <v>618</v>
      </c>
      <c r="D22" s="1184">
        <v>51.7</v>
      </c>
      <c r="E22" s="1184">
        <v>3.8</v>
      </c>
      <c r="F22" s="1184">
        <v>8.9</v>
      </c>
      <c r="G22" s="1184">
        <v>19.7</v>
      </c>
      <c r="H22" s="1184">
        <v>16.2</v>
      </c>
      <c r="I22" s="244">
        <v>100.30000000000001</v>
      </c>
      <c r="J22" s="802"/>
      <c r="K22" s="1184">
        <v>61.8</v>
      </c>
      <c r="L22" s="1184">
        <v>0</v>
      </c>
      <c r="M22" s="1175">
        <v>61.8</v>
      </c>
      <c r="N22" s="1174"/>
      <c r="O22" s="244">
        <v>162.10000000000002</v>
      </c>
      <c r="P22" s="1184"/>
      <c r="Q22" s="1184"/>
      <c r="R22" s="12"/>
      <c r="S22" s="1173"/>
      <c r="T22" s="1173"/>
      <c r="U22" s="1173"/>
      <c r="V22" s="12"/>
      <c r="W22" s="12"/>
      <c r="X22" s="12"/>
      <c r="Y22" s="12"/>
      <c r="Z22" s="12"/>
      <c r="AA22" s="12"/>
      <c r="AB22" s="12"/>
      <c r="AC22" s="12"/>
      <c r="AD22" s="12"/>
      <c r="AE22" s="12"/>
      <c r="AF22" s="12"/>
      <c r="AG22" s="12"/>
      <c r="AH22" s="12"/>
      <c r="AI22" s="12"/>
      <c r="AJ22" s="1183"/>
      <c r="AK22" s="1183"/>
      <c r="AL22" s="1183"/>
    </row>
    <row r="23" spans="2:38" ht="14.25">
      <c r="C23" s="681" t="s">
        <v>614</v>
      </c>
      <c r="D23" s="1184">
        <v>1.2</v>
      </c>
      <c r="E23" s="1184">
        <v>2.7</v>
      </c>
      <c r="F23" s="1184">
        <v>7.2</v>
      </c>
      <c r="G23" s="1184">
        <v>11</v>
      </c>
      <c r="H23" s="1184">
        <v>31.200000000000003</v>
      </c>
      <c r="I23" s="244">
        <v>53.300000000000004</v>
      </c>
      <c r="J23" s="802"/>
      <c r="K23" s="1184">
        <v>-0.2</v>
      </c>
      <c r="L23" s="1184">
        <v>-2.4</v>
      </c>
      <c r="M23" s="1175">
        <v>-2.6</v>
      </c>
      <c r="N23" s="1174"/>
      <c r="O23" s="244">
        <v>50.7</v>
      </c>
      <c r="P23" s="1184"/>
      <c r="Q23" s="1184"/>
      <c r="R23" s="259"/>
      <c r="S23" s="1173"/>
      <c r="T23" s="1173"/>
      <c r="U23" s="1173"/>
      <c r="V23" s="259"/>
      <c r="W23" s="259"/>
      <c r="X23" s="259"/>
      <c r="Y23" s="259"/>
      <c r="Z23" s="259"/>
      <c r="AA23" s="259"/>
      <c r="AB23" s="259"/>
      <c r="AC23" s="259"/>
      <c r="AD23" s="259"/>
      <c r="AE23" s="259"/>
      <c r="AF23" s="259"/>
      <c r="AG23" s="259"/>
      <c r="AH23" s="259"/>
      <c r="AI23" s="259"/>
      <c r="AJ23" s="1183"/>
      <c r="AK23" s="1183"/>
      <c r="AL23" s="1183"/>
    </row>
    <row r="24" spans="2:38" ht="15">
      <c r="C24" s="832" t="s">
        <v>616</v>
      </c>
      <c r="D24" s="1180">
        <v>84.099056767749047</v>
      </c>
      <c r="E24" s="1180">
        <v>13.268219921159549</v>
      </c>
      <c r="F24" s="1180">
        <v>23.87387830738427</v>
      </c>
      <c r="G24" s="1180">
        <v>14.765641749999943</v>
      </c>
      <c r="H24" s="1180">
        <v>13.1482306297343</v>
      </c>
      <c r="I24" s="1180">
        <v>149.15502737602711</v>
      </c>
      <c r="J24" s="244"/>
      <c r="K24" s="1180">
        <v>94.312957806164377</v>
      </c>
      <c r="L24" s="1180">
        <v>4.0254659200000074</v>
      </c>
      <c r="M24" s="1180">
        <v>98.318423726164383</v>
      </c>
      <c r="N24" s="244"/>
      <c r="O24" s="1180">
        <v>247.48345110219157</v>
      </c>
      <c r="P24" s="260"/>
      <c r="Q24" s="1189"/>
      <c r="R24" s="1189"/>
      <c r="S24" s="1173"/>
      <c r="T24" s="1173"/>
      <c r="U24" s="1173"/>
      <c r="V24" s="1182"/>
      <c r="W24" s="1182"/>
      <c r="X24" s="1182"/>
      <c r="Y24" s="1182"/>
      <c r="Z24" s="1182"/>
      <c r="AA24" s="1182"/>
      <c r="AB24" s="1182"/>
      <c r="AC24" s="1182">
        <v>0</v>
      </c>
      <c r="AD24" s="1182">
        <v>0</v>
      </c>
      <c r="AE24" s="1182">
        <v>0</v>
      </c>
      <c r="AF24" s="1182"/>
      <c r="AG24" s="1182">
        <v>0</v>
      </c>
      <c r="AH24" s="1189"/>
      <c r="AI24" s="1189"/>
      <c r="AJ24" s="1183"/>
      <c r="AK24" s="1183"/>
      <c r="AL24" s="1183"/>
    </row>
    <row r="25" spans="2:38" ht="14.25">
      <c r="C25" s="757"/>
      <c r="D25" s="1190"/>
      <c r="E25" s="802"/>
      <c r="F25" s="802"/>
      <c r="G25" s="802"/>
      <c r="H25" s="802"/>
      <c r="I25" s="244"/>
      <c r="J25" s="802"/>
      <c r="K25" s="802"/>
      <c r="L25" s="802"/>
      <c r="M25" s="244"/>
      <c r="N25" s="802"/>
      <c r="O25" s="244"/>
      <c r="P25" s="1191"/>
      <c r="Q25" s="730"/>
      <c r="R25" s="730"/>
      <c r="S25" s="730"/>
      <c r="T25" s="730"/>
      <c r="U25" s="730"/>
      <c r="V25" s="730"/>
      <c r="W25" s="730"/>
      <c r="X25" s="730"/>
      <c r="Y25" s="730"/>
      <c r="Z25" s="730"/>
      <c r="AA25" s="730"/>
      <c r="AB25" s="730"/>
      <c r="AC25" s="730"/>
      <c r="AD25" s="730"/>
      <c r="AE25" s="730"/>
      <c r="AF25" s="730"/>
      <c r="AG25" s="730"/>
      <c r="AH25" s="730"/>
      <c r="AI25" s="730"/>
    </row>
    <row r="26" spans="2:38" s="1165" customFormat="1" ht="16.5" customHeight="1">
      <c r="B26" s="1159"/>
      <c r="C26" s="975" t="s">
        <v>619</v>
      </c>
      <c r="D26" s="244"/>
      <c r="E26" s="244"/>
      <c r="F26" s="244"/>
      <c r="G26" s="244"/>
      <c r="H26" s="244"/>
      <c r="I26" s="244"/>
      <c r="J26" s="244"/>
      <c r="K26" s="244"/>
      <c r="L26" s="244"/>
      <c r="M26" s="244"/>
      <c r="N26" s="244"/>
      <c r="O26" s="244"/>
      <c r="P26" s="1192"/>
      <c r="Q26" s="1193"/>
      <c r="R26" s="1193"/>
      <c r="S26" s="1193"/>
      <c r="T26" s="1193"/>
      <c r="U26" s="1193"/>
      <c r="V26" s="1193"/>
      <c r="W26" s="1193"/>
      <c r="X26" s="1193"/>
      <c r="Y26" s="1193"/>
      <c r="Z26" s="1193"/>
      <c r="AA26" s="1193"/>
      <c r="AB26" s="1193"/>
      <c r="AC26" s="1193"/>
      <c r="AD26" s="1193"/>
      <c r="AE26" s="1193"/>
      <c r="AF26" s="1193"/>
      <c r="AG26" s="1193"/>
      <c r="AH26" s="1193"/>
      <c r="AI26" s="1193"/>
    </row>
    <row r="27" spans="2:38" ht="14.25">
      <c r="C27" s="850" t="s">
        <v>615</v>
      </c>
      <c r="D27" s="1179">
        <v>146.95182344967219</v>
      </c>
      <c r="E27" s="1179">
        <v>5.5019658000000025</v>
      </c>
      <c r="F27" s="1179">
        <v>22.747087309508245</v>
      </c>
      <c r="G27" s="1179">
        <v>45.386169250000059</v>
      </c>
      <c r="H27" s="1179">
        <v>74.160932100000025</v>
      </c>
      <c r="I27" s="1181">
        <v>294.78016966918051</v>
      </c>
      <c r="J27" s="1174">
        <v>0</v>
      </c>
      <c r="K27" s="1179">
        <v>140.95377864383536</v>
      </c>
      <c r="L27" s="1179">
        <v>-1.0999999995098264E-5</v>
      </c>
      <c r="M27" s="1181">
        <v>141.00376764383535</v>
      </c>
      <c r="N27" s="1174">
        <v>0</v>
      </c>
      <c r="O27" s="1181">
        <v>435.7947081555505</v>
      </c>
      <c r="P27" s="12"/>
      <c r="Q27" s="10"/>
      <c r="R27" s="10"/>
      <c r="S27" s="1173"/>
      <c r="T27" s="1173"/>
      <c r="U27" s="1173"/>
      <c r="V27" s="10"/>
      <c r="W27" s="10"/>
      <c r="X27" s="10"/>
      <c r="Y27" s="10"/>
      <c r="Z27" s="10"/>
      <c r="AA27" s="10"/>
      <c r="AB27" s="10"/>
      <c r="AC27" s="10">
        <v>0</v>
      </c>
      <c r="AD27" s="10">
        <v>0</v>
      </c>
      <c r="AE27" s="10">
        <v>0</v>
      </c>
      <c r="AF27" s="10"/>
      <c r="AG27" s="10">
        <v>0</v>
      </c>
      <c r="AH27" s="10"/>
      <c r="AI27" s="10"/>
    </row>
    <row r="28" spans="2:38" s="1165" customFormat="1" ht="14.25">
      <c r="B28" s="1159"/>
      <c r="C28" s="945" t="s">
        <v>616</v>
      </c>
      <c r="D28" s="1180">
        <v>165.95182344967219</v>
      </c>
      <c r="E28" s="1180">
        <v>5.0019658000000042</v>
      </c>
      <c r="F28" s="1180">
        <v>18.34708730950824</v>
      </c>
      <c r="G28" s="1180">
        <v>42.98616925000006</v>
      </c>
      <c r="H28" s="1180">
        <v>62.860932100000028</v>
      </c>
      <c r="I28" s="1180">
        <v>295.20016966918047</v>
      </c>
      <c r="J28" s="6"/>
      <c r="K28" s="1180">
        <v>155.35377864383534</v>
      </c>
      <c r="L28" s="1180">
        <v>-1.0999999995320309E-5</v>
      </c>
      <c r="M28" s="1180">
        <v>155.42376764383539</v>
      </c>
      <c r="N28" s="6"/>
      <c r="O28" s="1180">
        <v>450.57470815555041</v>
      </c>
      <c r="P28" s="10"/>
      <c r="Q28" s="10"/>
      <c r="R28" s="10"/>
      <c r="S28" s="1173"/>
      <c r="T28" s="1173"/>
      <c r="U28" s="1173"/>
      <c r="V28" s="10"/>
      <c r="W28" s="10"/>
      <c r="X28" s="10"/>
      <c r="Y28" s="10"/>
      <c r="Z28" s="10"/>
      <c r="AA28" s="10"/>
      <c r="AB28" s="10"/>
      <c r="AC28" s="10">
        <v>0</v>
      </c>
      <c r="AD28" s="10">
        <v>0</v>
      </c>
      <c r="AE28" s="10">
        <v>0</v>
      </c>
      <c r="AF28" s="10"/>
      <c r="AG28" s="10">
        <v>0</v>
      </c>
      <c r="AH28" s="10"/>
      <c r="AI28" s="10"/>
      <c r="AJ28" s="1183"/>
      <c r="AK28" s="1183"/>
      <c r="AL28" s="1183"/>
    </row>
    <row r="29" spans="2:38" s="1165" customFormat="1" ht="14.25">
      <c r="B29" s="1159"/>
      <c r="C29" s="945"/>
      <c r="D29" s="244"/>
      <c r="E29" s="244"/>
      <c r="F29" s="244"/>
      <c r="G29" s="244"/>
      <c r="H29" s="244"/>
      <c r="I29" s="244"/>
      <c r="J29" s="6"/>
      <c r="K29" s="244"/>
      <c r="L29" s="244"/>
      <c r="M29" s="244"/>
      <c r="N29" s="6"/>
      <c r="O29" s="244"/>
      <c r="P29" s="10"/>
      <c r="Q29" s="10"/>
      <c r="R29" s="10"/>
      <c r="S29" s="10"/>
      <c r="T29" s="10"/>
      <c r="U29" s="10"/>
      <c r="V29" s="10"/>
      <c r="W29" s="10"/>
      <c r="X29" s="10"/>
      <c r="Y29" s="10"/>
      <c r="Z29" s="10"/>
      <c r="AA29" s="10"/>
      <c r="AB29" s="10"/>
      <c r="AC29" s="10"/>
      <c r="AD29" s="10"/>
      <c r="AE29" s="10"/>
      <c r="AF29" s="10"/>
      <c r="AG29" s="10"/>
      <c r="AH29" s="10"/>
      <c r="AI29" s="10"/>
    </row>
    <row r="30" spans="2:38" s="1165" customFormat="1" ht="14.25">
      <c r="B30" s="1159"/>
      <c r="C30" s="907" t="s">
        <v>620</v>
      </c>
      <c r="D30" s="1194"/>
      <c r="E30" s="244"/>
      <c r="F30" s="244"/>
      <c r="G30" s="244"/>
      <c r="H30" s="244"/>
      <c r="I30" s="244"/>
      <c r="J30" s="6"/>
      <c r="K30" s="244"/>
      <c r="L30" s="244"/>
      <c r="M30" s="244"/>
      <c r="N30" s="6"/>
      <c r="O30" s="244"/>
      <c r="P30" s="842"/>
      <c r="Q30" s="842"/>
      <c r="R30" s="842"/>
      <c r="S30" s="842"/>
      <c r="T30" s="842"/>
      <c r="U30" s="842"/>
      <c r="V30" s="842"/>
      <c r="W30" s="842"/>
      <c r="X30" s="842"/>
      <c r="Y30" s="842"/>
      <c r="Z30" s="842"/>
      <c r="AA30" s="842"/>
      <c r="AB30" s="842"/>
      <c r="AC30" s="842"/>
      <c r="AD30" s="842"/>
      <c r="AE30" s="842"/>
      <c r="AF30" s="842"/>
      <c r="AG30" s="842"/>
      <c r="AH30" s="842"/>
      <c r="AI30" s="842"/>
    </row>
    <row r="31" spans="2:38" s="1165" customFormat="1" ht="14.25">
      <c r="B31" s="1159"/>
      <c r="C31" s="850" t="s">
        <v>615</v>
      </c>
      <c r="D31" s="1195" t="s">
        <v>621</v>
      </c>
      <c r="E31" s="244"/>
      <c r="F31" s="244"/>
      <c r="G31" s="244"/>
      <c r="H31" s="244"/>
      <c r="I31" s="244"/>
      <c r="J31" s="6"/>
      <c r="K31" s="244"/>
      <c r="L31" s="244"/>
      <c r="M31" s="244"/>
      <c r="N31" s="6"/>
      <c r="O31" s="244"/>
      <c r="P31" s="842"/>
      <c r="Q31" s="842"/>
      <c r="R31" s="842"/>
      <c r="S31" s="842"/>
      <c r="T31" s="842"/>
      <c r="U31" s="842"/>
      <c r="V31" s="842"/>
      <c r="W31" s="842"/>
      <c r="X31" s="842"/>
      <c r="Y31" s="842"/>
      <c r="Z31" s="842"/>
      <c r="AA31" s="842"/>
      <c r="AB31" s="842"/>
      <c r="AC31" s="842"/>
      <c r="AD31" s="842"/>
      <c r="AE31" s="842"/>
      <c r="AF31" s="842"/>
      <c r="AG31" s="842"/>
      <c r="AH31" s="842"/>
      <c r="AI31" s="842"/>
    </row>
    <row r="32" spans="2:38" s="340" customFormat="1" ht="14.25">
      <c r="B32" s="817"/>
      <c r="C32" s="662" t="s">
        <v>616</v>
      </c>
      <c r="D32" s="1196" t="s">
        <v>622</v>
      </c>
      <c r="E32" s="1174"/>
      <c r="F32" s="1174"/>
      <c r="G32" s="1174"/>
      <c r="H32" s="1174"/>
      <c r="I32" s="1175"/>
      <c r="J32" s="1174"/>
      <c r="K32" s="1174"/>
      <c r="L32" s="1174"/>
      <c r="M32" s="1175"/>
      <c r="N32" s="1174"/>
      <c r="O32" s="1175"/>
      <c r="P32" s="1197"/>
      <c r="Q32" s="1197"/>
      <c r="R32" s="1197"/>
      <c r="S32" s="1197"/>
      <c r="T32" s="1197"/>
      <c r="U32" s="1197"/>
      <c r="V32" s="1197"/>
      <c r="W32" s="1197"/>
      <c r="X32" s="1197"/>
      <c r="Y32" s="1197"/>
      <c r="Z32" s="1197"/>
      <c r="AA32" s="1197"/>
      <c r="AB32" s="1197"/>
      <c r="AC32" s="1197"/>
      <c r="AD32" s="1197"/>
      <c r="AE32" s="1197"/>
      <c r="AF32" s="1197"/>
      <c r="AG32" s="1197"/>
      <c r="AH32" s="1197"/>
      <c r="AI32" s="1197"/>
    </row>
    <row r="33" spans="3:35" ht="14.25" hidden="1">
      <c r="C33" s="851" t="s">
        <v>623</v>
      </c>
      <c r="D33" s="1194"/>
      <c r="E33" s="1194"/>
      <c r="F33" s="1194"/>
      <c r="G33" s="1194"/>
      <c r="H33" s="1194"/>
      <c r="I33" s="1175"/>
      <c r="J33" s="1194"/>
      <c r="K33" s="1194"/>
      <c r="L33" s="1194"/>
      <c r="M33" s="1175"/>
      <c r="N33" s="1194"/>
      <c r="O33" s="1175"/>
      <c r="P33" s="1198"/>
      <c r="Q33" s="1198"/>
      <c r="R33" s="1198"/>
      <c r="S33" s="1198"/>
      <c r="T33" s="1198"/>
      <c r="U33" s="1198"/>
      <c r="V33" s="1198"/>
      <c r="W33" s="1198"/>
      <c r="X33" s="1198"/>
      <c r="Y33" s="1198"/>
      <c r="Z33" s="1198"/>
      <c r="AA33" s="1198"/>
      <c r="AB33" s="1198"/>
      <c r="AC33" s="1198"/>
      <c r="AD33" s="1198"/>
      <c r="AE33" s="1198"/>
      <c r="AF33" s="1198"/>
      <c r="AG33" s="1198"/>
      <c r="AH33" s="1198"/>
      <c r="AI33" s="1198"/>
    </row>
    <row r="34" spans="3:35" ht="14.25" hidden="1">
      <c r="C34" s="851" t="s">
        <v>624</v>
      </c>
      <c r="D34" s="851"/>
      <c r="E34" s="851"/>
      <c r="F34" s="851"/>
      <c r="G34" s="851"/>
      <c r="H34" s="851"/>
      <c r="I34" s="851"/>
      <c r="J34" s="851"/>
      <c r="K34" s="851"/>
      <c r="L34" s="851"/>
      <c r="M34" s="851"/>
      <c r="N34" s="851"/>
      <c r="O34" s="851"/>
      <c r="P34" s="1197"/>
      <c r="Q34" s="1197"/>
      <c r="R34" s="1197"/>
      <c r="S34" s="1197"/>
      <c r="T34" s="1197"/>
      <c r="U34" s="1197"/>
      <c r="V34" s="1197"/>
      <c r="W34" s="1197"/>
      <c r="X34" s="1197"/>
      <c r="Y34" s="1197"/>
      <c r="Z34" s="1197"/>
      <c r="AA34" s="1197"/>
      <c r="AB34" s="1197"/>
      <c r="AC34" s="1197"/>
      <c r="AD34" s="1197"/>
      <c r="AE34" s="1197"/>
      <c r="AF34" s="1197"/>
      <c r="AG34" s="1197"/>
      <c r="AH34" s="1197"/>
      <c r="AI34" s="1197"/>
    </row>
    <row r="35" spans="3:35" ht="14.25">
      <c r="C35" s="851"/>
      <c r="D35" s="851"/>
      <c r="E35" s="851"/>
      <c r="F35" s="851"/>
      <c r="G35" s="851"/>
      <c r="H35" s="851"/>
      <c r="I35" s="851"/>
      <c r="J35" s="851"/>
      <c r="K35" s="851"/>
      <c r="L35" s="851"/>
      <c r="M35" s="851"/>
      <c r="N35" s="851"/>
      <c r="O35" s="1199"/>
      <c r="P35" s="1197"/>
      <c r="Q35" s="1197"/>
      <c r="R35" s="1197"/>
      <c r="S35" s="1197"/>
      <c r="T35" s="1197"/>
      <c r="U35" s="1197"/>
      <c r="V35" s="1197"/>
      <c r="W35" s="1197"/>
      <c r="X35" s="1197"/>
      <c r="Y35" s="1197"/>
      <c r="Z35" s="1197"/>
      <c r="AA35" s="1197"/>
      <c r="AB35" s="1197"/>
      <c r="AC35" s="1197"/>
      <c r="AD35" s="1197"/>
      <c r="AE35" s="1197"/>
      <c r="AF35" s="1197"/>
      <c r="AG35" s="1197"/>
      <c r="AH35" s="1197"/>
      <c r="AI35" s="1197"/>
    </row>
    <row r="36" spans="3:35" ht="15">
      <c r="C36" s="1200"/>
      <c r="D36" s="1200"/>
      <c r="E36" s="1200"/>
      <c r="F36" s="1200"/>
      <c r="G36" s="1200"/>
      <c r="H36" s="1200"/>
      <c r="I36" s="1200"/>
      <c r="J36" s="1200"/>
      <c r="K36" s="1200"/>
      <c r="L36" s="1200"/>
      <c r="M36" s="1200"/>
      <c r="N36" s="1200"/>
      <c r="O36" s="1200"/>
      <c r="P36" s="1201"/>
      <c r="Q36" s="1201"/>
      <c r="R36" s="1201"/>
      <c r="S36" s="1201"/>
      <c r="T36" s="1201"/>
      <c r="U36" s="1201"/>
      <c r="V36" s="1201"/>
      <c r="W36" s="1201"/>
      <c r="X36" s="1201"/>
      <c r="Y36" s="1201"/>
      <c r="Z36" s="1201"/>
      <c r="AA36" s="1201"/>
      <c r="AB36" s="1201"/>
      <c r="AC36" s="1201"/>
      <c r="AD36" s="1201"/>
      <c r="AE36" s="1201"/>
      <c r="AF36" s="1201"/>
      <c r="AG36" s="1201"/>
      <c r="AH36" s="1201"/>
      <c r="AI36" s="1201"/>
    </row>
    <row r="37" spans="3:35" ht="15" hidden="1">
      <c r="C37" s="1200"/>
      <c r="D37" s="1202"/>
      <c r="E37" s="1202"/>
      <c r="F37" s="1202"/>
      <c r="G37" s="1202"/>
      <c r="H37" s="1202"/>
      <c r="I37" s="1202"/>
      <c r="J37" s="1203"/>
      <c r="K37" s="1203"/>
      <c r="L37" s="1203"/>
      <c r="M37" s="1203"/>
      <c r="N37" s="1202"/>
      <c r="O37" s="1202"/>
      <c r="P37" s="1204"/>
      <c r="Q37" s="1201"/>
      <c r="R37" s="1201"/>
      <c r="S37" s="1201"/>
      <c r="T37" s="1201"/>
      <c r="U37" s="1201"/>
      <c r="V37" s="1201"/>
      <c r="W37" s="1201"/>
      <c r="X37" s="1201"/>
      <c r="Y37" s="1201"/>
      <c r="Z37" s="1201"/>
      <c r="AA37" s="1201"/>
      <c r="AB37" s="1201"/>
      <c r="AC37" s="1201"/>
      <c r="AD37" s="1201"/>
      <c r="AE37" s="1201"/>
      <c r="AF37" s="1201"/>
      <c r="AG37" s="1201"/>
      <c r="AH37" s="1201"/>
      <c r="AI37" s="1201"/>
    </row>
    <row r="38" spans="3:35" ht="15" hidden="1">
      <c r="C38" s="1200"/>
      <c r="D38" s="1202"/>
      <c r="E38" s="1202"/>
      <c r="F38" s="1202"/>
      <c r="G38" s="1202"/>
      <c r="H38" s="1202"/>
      <c r="I38" s="1202"/>
      <c r="J38" s="1203"/>
      <c r="K38" s="1202"/>
      <c r="L38" s="1202"/>
      <c r="M38" s="1203"/>
      <c r="N38" s="1202"/>
      <c r="O38" s="1203"/>
      <c r="P38" s="1204"/>
      <c r="Q38" s="1201"/>
      <c r="R38" s="1201"/>
      <c r="S38" s="1201"/>
      <c r="T38" s="1201"/>
      <c r="U38" s="1201"/>
      <c r="V38" s="1201"/>
      <c r="W38" s="1201"/>
      <c r="X38" s="1201"/>
      <c r="Y38" s="1201"/>
      <c r="Z38" s="1201"/>
      <c r="AA38" s="1201"/>
      <c r="AB38" s="1201"/>
      <c r="AC38" s="1201"/>
      <c r="AD38" s="1201"/>
      <c r="AE38" s="1201"/>
      <c r="AF38" s="1201"/>
      <c r="AG38" s="1201"/>
      <c r="AH38" s="1201"/>
      <c r="AI38" s="1201"/>
    </row>
    <row r="39" spans="3:35" ht="15" hidden="1">
      <c r="C39" s="1200"/>
      <c r="D39" s="1202"/>
      <c r="E39" s="1202"/>
      <c r="F39" s="1202"/>
      <c r="G39" s="1202"/>
      <c r="H39" s="1202"/>
      <c r="I39" s="1202"/>
      <c r="J39" s="1203"/>
      <c r="K39" s="1202"/>
      <c r="L39" s="1202"/>
      <c r="M39" s="1203"/>
      <c r="N39" s="1202"/>
      <c r="O39" s="1203"/>
      <c r="P39" s="1204"/>
      <c r="Q39" s="1201"/>
      <c r="R39" s="1201"/>
      <c r="S39" s="1201"/>
      <c r="T39" s="1201"/>
      <c r="U39" s="1201"/>
      <c r="V39" s="1201"/>
      <c r="W39" s="1201"/>
      <c r="X39" s="1201"/>
      <c r="Y39" s="1201"/>
      <c r="Z39" s="1201"/>
      <c r="AA39" s="1201"/>
      <c r="AB39" s="1201"/>
      <c r="AC39" s="1201"/>
      <c r="AD39" s="1201"/>
      <c r="AE39" s="1201"/>
      <c r="AF39" s="1201"/>
      <c r="AG39" s="1201"/>
      <c r="AH39" s="1201"/>
      <c r="AI39" s="1201"/>
    </row>
    <row r="40" spans="3:35" ht="15" hidden="1">
      <c r="C40" s="1200"/>
      <c r="D40" s="1202"/>
      <c r="E40" s="1202"/>
      <c r="F40" s="1202"/>
      <c r="G40" s="1202"/>
      <c r="H40" s="1202"/>
      <c r="I40" s="1202"/>
      <c r="J40" s="1203"/>
      <c r="K40" s="1202"/>
      <c r="L40" s="1202"/>
      <c r="M40" s="1203"/>
      <c r="N40" s="1202"/>
      <c r="O40" s="1202"/>
      <c r="P40" s="1204"/>
      <c r="Q40" s="1201"/>
      <c r="R40" s="1201"/>
      <c r="S40" s="1201"/>
      <c r="T40" s="1201"/>
      <c r="U40" s="1201"/>
      <c r="V40" s="1201"/>
      <c r="W40" s="1201"/>
      <c r="X40" s="1201"/>
      <c r="Y40" s="1201"/>
      <c r="Z40" s="1201"/>
      <c r="AA40" s="1201"/>
      <c r="AB40" s="1201"/>
      <c r="AC40" s="1201"/>
      <c r="AD40" s="1201"/>
      <c r="AE40" s="1201"/>
      <c r="AF40" s="1201"/>
      <c r="AG40" s="1201"/>
      <c r="AH40" s="1201"/>
      <c r="AI40" s="1201"/>
    </row>
    <row r="41" spans="3:35" ht="15" hidden="1">
      <c r="C41" s="1200"/>
      <c r="D41" s="1202"/>
      <c r="E41" s="1202"/>
      <c r="F41" s="1202"/>
      <c r="G41" s="1202"/>
      <c r="H41" s="1202"/>
      <c r="I41" s="1202"/>
      <c r="J41" s="1202"/>
      <c r="K41" s="1202"/>
      <c r="L41" s="1202"/>
      <c r="M41" s="1202"/>
      <c r="N41" s="1202"/>
      <c r="O41" s="1202"/>
      <c r="P41" s="1204"/>
      <c r="Q41" s="1201"/>
      <c r="R41" s="1201"/>
      <c r="S41" s="1201"/>
      <c r="T41" s="1201"/>
      <c r="U41" s="1201"/>
      <c r="V41" s="1201"/>
      <c r="W41" s="1201"/>
      <c r="X41" s="1201"/>
      <c r="Y41" s="1201"/>
      <c r="Z41" s="1201"/>
      <c r="AA41" s="1201"/>
      <c r="AB41" s="1201"/>
      <c r="AC41" s="1201"/>
      <c r="AD41" s="1201"/>
      <c r="AE41" s="1201"/>
      <c r="AF41" s="1201"/>
      <c r="AG41" s="1201"/>
      <c r="AH41" s="1201"/>
      <c r="AI41" s="1201"/>
    </row>
    <row r="42" spans="3:35" ht="15" hidden="1">
      <c r="C42" s="1200"/>
      <c r="D42" s="1202"/>
      <c r="E42" s="1202"/>
      <c r="F42" s="1202"/>
      <c r="G42" s="1202"/>
      <c r="H42" s="1202"/>
      <c r="I42" s="1202"/>
      <c r="J42" s="1203"/>
      <c r="K42" s="1202"/>
      <c r="L42" s="1202"/>
      <c r="M42" s="1203"/>
      <c r="N42" s="1202"/>
      <c r="O42" s="1203"/>
      <c r="P42" s="1204"/>
      <c r="Q42" s="1201"/>
      <c r="R42" s="1201"/>
      <c r="S42" s="1201"/>
      <c r="T42" s="1201"/>
      <c r="U42" s="1201"/>
      <c r="V42" s="1201"/>
      <c r="W42" s="1201"/>
      <c r="X42" s="1201"/>
      <c r="Y42" s="1201"/>
      <c r="Z42" s="1201"/>
      <c r="AA42" s="1201"/>
      <c r="AB42" s="1201"/>
      <c r="AC42" s="1201"/>
      <c r="AD42" s="1201"/>
      <c r="AE42" s="1201"/>
      <c r="AF42" s="1201"/>
      <c r="AG42" s="1201"/>
      <c r="AH42" s="1201"/>
      <c r="AI42" s="1201"/>
    </row>
    <row r="43" spans="3:35" ht="15" hidden="1">
      <c r="C43" s="1200"/>
      <c r="D43" s="1202"/>
      <c r="E43" s="1202"/>
      <c r="F43" s="1202"/>
      <c r="G43" s="1202"/>
      <c r="H43" s="1202"/>
      <c r="I43" s="1202"/>
      <c r="J43" s="1202"/>
      <c r="K43" s="1202"/>
      <c r="L43" s="1202"/>
      <c r="M43" s="1202"/>
      <c r="N43" s="1202"/>
      <c r="O43" s="1202"/>
      <c r="P43" s="1204"/>
      <c r="Q43" s="1201"/>
      <c r="R43" s="1201"/>
      <c r="S43" s="1201"/>
      <c r="T43" s="1201"/>
      <c r="U43" s="1201"/>
      <c r="V43" s="1201"/>
      <c r="W43" s="1201"/>
      <c r="X43" s="1201"/>
      <c r="Y43" s="1201"/>
      <c r="Z43" s="1201"/>
      <c r="AA43" s="1201"/>
      <c r="AB43" s="1201"/>
      <c r="AC43" s="1201"/>
      <c r="AD43" s="1201"/>
      <c r="AE43" s="1201"/>
      <c r="AF43" s="1201"/>
      <c r="AG43" s="1201"/>
      <c r="AH43" s="1201"/>
      <c r="AI43" s="1201"/>
    </row>
    <row r="44" spans="3:35" ht="15" hidden="1">
      <c r="C44" s="1200"/>
      <c r="D44" s="1202"/>
      <c r="E44" s="1202"/>
      <c r="F44" s="1202"/>
      <c r="G44" s="1202"/>
      <c r="H44" s="1202"/>
      <c r="I44" s="1202"/>
      <c r="J44" s="1202"/>
      <c r="K44" s="1202"/>
      <c r="L44" s="1202"/>
      <c r="M44" s="1202"/>
      <c r="N44" s="1202"/>
      <c r="O44" s="1202"/>
      <c r="P44" s="1205"/>
      <c r="Q44" s="1201"/>
      <c r="R44" s="1201"/>
      <c r="S44" s="1201"/>
      <c r="T44" s="1201"/>
      <c r="U44" s="1201"/>
      <c r="V44" s="1201"/>
      <c r="W44" s="1201"/>
      <c r="X44" s="1201"/>
      <c r="Y44" s="1201"/>
      <c r="Z44" s="1201"/>
      <c r="AA44" s="1201"/>
      <c r="AB44" s="1201"/>
      <c r="AC44" s="1201"/>
      <c r="AD44" s="1201"/>
      <c r="AE44" s="1201"/>
      <c r="AF44" s="1201"/>
      <c r="AG44" s="1201"/>
      <c r="AH44" s="1201"/>
      <c r="AI44" s="1201"/>
    </row>
    <row r="45" spans="3:35" ht="15" hidden="1">
      <c r="C45" s="1200"/>
      <c r="D45" s="1206"/>
      <c r="E45" s="1200"/>
      <c r="F45" s="1200"/>
      <c r="G45" s="1200"/>
      <c r="H45" s="1200"/>
      <c r="I45" s="1200"/>
      <c r="J45" s="1200"/>
      <c r="K45" s="1200"/>
      <c r="L45" s="1200"/>
      <c r="M45" s="1200"/>
      <c r="N45" s="1200"/>
      <c r="O45" s="1207"/>
      <c r="P45" s="1201"/>
      <c r="Q45" s="1201"/>
      <c r="R45" s="1201"/>
      <c r="S45" s="1201"/>
      <c r="T45" s="1201"/>
      <c r="U45" s="1201"/>
      <c r="V45" s="1201"/>
      <c r="W45" s="1201"/>
      <c r="X45" s="1201"/>
      <c r="Y45" s="1201"/>
      <c r="Z45" s="1201"/>
      <c r="AA45" s="1201"/>
      <c r="AB45" s="1201"/>
      <c r="AC45" s="1201"/>
      <c r="AD45" s="1201"/>
      <c r="AE45" s="1201"/>
      <c r="AF45" s="1201"/>
      <c r="AG45" s="1201"/>
      <c r="AH45" s="1201"/>
      <c r="AI45" s="1201"/>
    </row>
    <row r="46" spans="3:35" ht="15" hidden="1">
      <c r="C46" s="1200"/>
      <c r="D46" s="1200"/>
      <c r="E46" s="1200"/>
      <c r="F46" s="1200"/>
      <c r="G46" s="1200"/>
      <c r="H46" s="1200"/>
      <c r="I46" s="1200"/>
      <c r="J46" s="1200"/>
      <c r="K46" s="1200"/>
      <c r="L46" s="1200"/>
      <c r="M46" s="1200"/>
      <c r="N46" s="1200"/>
      <c r="O46" s="1207"/>
      <c r="P46" s="1201"/>
      <c r="Q46" s="1201"/>
      <c r="R46" s="1201"/>
      <c r="S46" s="1201"/>
      <c r="T46" s="1201"/>
      <c r="U46" s="1201"/>
      <c r="V46" s="1201"/>
      <c r="W46" s="1201"/>
      <c r="X46" s="1201"/>
      <c r="Y46" s="1201"/>
      <c r="Z46" s="1201"/>
      <c r="AA46" s="1201"/>
      <c r="AB46" s="1201"/>
      <c r="AC46" s="1201"/>
      <c r="AD46" s="1201"/>
      <c r="AE46" s="1201"/>
      <c r="AF46" s="1201"/>
      <c r="AG46" s="1201"/>
      <c r="AH46" s="1201"/>
      <c r="AI46" s="1201"/>
    </row>
    <row r="47" spans="3:35" ht="15" hidden="1">
      <c r="C47" s="1200"/>
      <c r="D47" s="1200"/>
      <c r="E47" s="1200"/>
      <c r="F47" s="1200"/>
      <c r="G47" s="1200"/>
      <c r="H47" s="1200"/>
      <c r="I47" s="1200"/>
      <c r="J47" s="1200"/>
      <c r="K47" s="1200"/>
      <c r="L47" s="1200"/>
      <c r="M47" s="1200"/>
      <c r="N47" s="1200"/>
      <c r="O47" s="1207"/>
      <c r="P47" s="1201"/>
      <c r="Q47" s="1201"/>
      <c r="R47" s="1201"/>
      <c r="S47" s="1201"/>
      <c r="T47" s="1201"/>
      <c r="U47" s="1201"/>
      <c r="V47" s="1201"/>
      <c r="W47" s="1201"/>
      <c r="X47" s="1201"/>
      <c r="Y47" s="1201"/>
      <c r="Z47" s="1201"/>
      <c r="AA47" s="1201"/>
      <c r="AB47" s="1201"/>
      <c r="AC47" s="1201"/>
      <c r="AD47" s="1201"/>
      <c r="AE47" s="1201"/>
      <c r="AF47" s="1201"/>
      <c r="AG47" s="1201"/>
      <c r="AH47" s="1201"/>
      <c r="AI47" s="1201"/>
    </row>
    <row r="48" spans="3:35" ht="15" hidden="1">
      <c r="C48" s="1200"/>
      <c r="D48" s="1200"/>
      <c r="E48" s="1200"/>
      <c r="F48" s="1200"/>
      <c r="G48" s="1200"/>
      <c r="H48" s="1200"/>
      <c r="I48" s="1200"/>
      <c r="J48" s="1200"/>
      <c r="K48" s="1200"/>
      <c r="L48" s="1200"/>
      <c r="M48" s="1200"/>
      <c r="N48" s="1200"/>
      <c r="O48" s="1200"/>
      <c r="P48" s="1201"/>
      <c r="Q48" s="1201"/>
      <c r="R48" s="1201"/>
      <c r="S48" s="1201"/>
      <c r="T48" s="1201"/>
      <c r="U48" s="1201"/>
      <c r="V48" s="1201"/>
      <c r="W48" s="1201"/>
      <c r="X48" s="1201"/>
      <c r="Y48" s="1201"/>
      <c r="Z48" s="1201"/>
      <c r="AA48" s="1201"/>
      <c r="AB48" s="1201"/>
      <c r="AC48" s="1201"/>
      <c r="AD48" s="1201"/>
      <c r="AE48" s="1201"/>
      <c r="AF48" s="1201"/>
      <c r="AG48" s="1201"/>
      <c r="AH48" s="1201"/>
      <c r="AI48" s="1201"/>
    </row>
    <row r="49" spans="1:35" ht="15" hidden="1">
      <c r="C49" s="1200"/>
      <c r="D49" s="1200"/>
      <c r="E49" s="1200"/>
      <c r="F49" s="1200"/>
      <c r="G49" s="1200"/>
      <c r="H49" s="1200"/>
      <c r="I49" s="1200"/>
      <c r="J49" s="1200"/>
      <c r="K49" s="1200"/>
      <c r="L49" s="1200"/>
      <c r="N49" s="1200"/>
      <c r="O49" s="1207"/>
      <c r="P49" s="1201"/>
      <c r="Q49" s="1201"/>
      <c r="R49" s="1201"/>
      <c r="S49" s="1201"/>
      <c r="T49" s="1201"/>
      <c r="U49" s="1201"/>
      <c r="V49" s="1201"/>
      <c r="W49" s="1201"/>
      <c r="X49" s="1201"/>
      <c r="Y49" s="1201"/>
      <c r="Z49" s="1201"/>
      <c r="AA49" s="1201"/>
      <c r="AB49" s="1201"/>
      <c r="AC49" s="1201"/>
      <c r="AD49" s="1201"/>
      <c r="AE49" s="1201"/>
      <c r="AF49" s="1201"/>
      <c r="AG49" s="1201"/>
      <c r="AH49" s="1201"/>
      <c r="AI49" s="1201"/>
    </row>
    <row r="50" spans="1:35" ht="15" hidden="1">
      <c r="C50" s="1200"/>
      <c r="D50" s="1200"/>
      <c r="E50" s="1200"/>
      <c r="F50" s="1200"/>
      <c r="G50" s="1200"/>
      <c r="H50" s="1200"/>
      <c r="I50" s="1200"/>
      <c r="J50" s="1200"/>
      <c r="K50" s="1200"/>
      <c r="L50" s="1200"/>
      <c r="N50" s="1200"/>
      <c r="O50" s="1207"/>
      <c r="P50" s="1201"/>
      <c r="Q50" s="1201"/>
      <c r="R50" s="1201"/>
      <c r="S50" s="1201"/>
      <c r="T50" s="1201"/>
      <c r="U50" s="1201"/>
      <c r="V50" s="1201"/>
      <c r="W50" s="1201"/>
      <c r="X50" s="1201"/>
      <c r="Y50" s="1201"/>
      <c r="Z50" s="1201"/>
      <c r="AA50" s="1201"/>
      <c r="AB50" s="1201"/>
      <c r="AC50" s="1201"/>
      <c r="AD50" s="1201"/>
      <c r="AE50" s="1201"/>
      <c r="AF50" s="1201"/>
      <c r="AG50" s="1201"/>
      <c r="AH50" s="1201"/>
      <c r="AI50" s="1201"/>
    </row>
    <row r="51" spans="1:35" ht="14.25" hidden="1">
      <c r="C51" s="851"/>
      <c r="D51" s="851"/>
      <c r="E51" s="851"/>
      <c r="F51" s="851"/>
      <c r="G51" s="851"/>
      <c r="H51" s="851"/>
      <c r="I51" s="851"/>
      <c r="J51" s="851"/>
      <c r="K51" s="851"/>
      <c r="L51" s="851"/>
      <c r="M51" s="851"/>
      <c r="N51" s="851"/>
      <c r="O51" s="851"/>
      <c r="P51" s="1197"/>
      <c r="Q51" s="1197"/>
      <c r="R51" s="1197"/>
      <c r="S51" s="1197"/>
      <c r="T51" s="1197"/>
      <c r="U51" s="1197"/>
      <c r="V51" s="1197"/>
      <c r="W51" s="1197"/>
      <c r="X51" s="1197"/>
      <c r="Y51" s="1197"/>
      <c r="Z51" s="1197"/>
      <c r="AA51" s="1197"/>
      <c r="AB51" s="1197"/>
      <c r="AC51" s="1197"/>
      <c r="AD51" s="1197"/>
      <c r="AE51" s="1197"/>
      <c r="AF51" s="1197"/>
      <c r="AG51" s="1197"/>
      <c r="AH51" s="1197"/>
      <c r="AI51" s="1197"/>
    </row>
    <row r="52" spans="1:35" ht="14.25">
      <c r="C52" s="851"/>
      <c r="D52" s="851"/>
      <c r="E52" s="851"/>
      <c r="F52" s="851"/>
      <c r="G52" s="851"/>
      <c r="H52" s="851"/>
      <c r="I52" s="851"/>
      <c r="J52" s="851"/>
      <c r="K52" s="851"/>
      <c r="L52" s="851"/>
      <c r="M52" s="851"/>
      <c r="N52" s="851"/>
      <c r="O52" s="851"/>
      <c r="P52" s="1197"/>
      <c r="Q52" s="1197"/>
      <c r="R52" s="1197"/>
      <c r="S52" s="1197"/>
      <c r="T52" s="1197"/>
      <c r="U52" s="1197"/>
      <c r="V52" s="1197"/>
      <c r="W52" s="1197"/>
      <c r="X52" s="1197"/>
      <c r="Y52" s="1197"/>
      <c r="Z52" s="1197"/>
      <c r="AA52" s="1197"/>
      <c r="AB52" s="1197"/>
      <c r="AC52" s="1197"/>
      <c r="AD52" s="1197"/>
      <c r="AE52" s="1197"/>
      <c r="AF52" s="1197"/>
      <c r="AG52" s="1197"/>
      <c r="AH52" s="1197"/>
      <c r="AI52" s="1197"/>
    </row>
    <row r="53" spans="1:35" ht="14.25">
      <c r="C53" s="851"/>
    </row>
    <row r="56" spans="1:35" ht="14.25">
      <c r="A56" s="1208"/>
      <c r="B56" s="1209"/>
      <c r="C56" s="1208"/>
      <c r="D56" s="1210"/>
      <c r="E56" s="1210"/>
      <c r="F56" s="1210"/>
      <c r="G56" s="1210"/>
      <c r="H56" s="1210"/>
      <c r="I56" s="1210"/>
      <c r="J56" s="1210"/>
      <c r="K56" s="1210"/>
      <c r="L56" s="1210"/>
      <c r="M56" s="1210"/>
      <c r="N56" s="1210"/>
      <c r="O56" s="1210"/>
    </row>
    <row r="57" spans="1:35" ht="14.25">
      <c r="B57" s="1209"/>
      <c r="C57" s="1211"/>
      <c r="D57" s="1210"/>
      <c r="E57" s="1210"/>
      <c r="F57" s="1210"/>
      <c r="G57" s="1210"/>
      <c r="H57" s="1210"/>
      <c r="I57" s="1210"/>
      <c r="J57" s="1210"/>
      <c r="K57" s="1210"/>
      <c r="L57" s="1210"/>
      <c r="M57" s="1210"/>
      <c r="N57" s="1210"/>
      <c r="O57" s="1210"/>
    </row>
    <row r="58" spans="1:35" ht="14.25">
      <c r="B58" s="1209"/>
      <c r="C58" s="1211"/>
      <c r="D58" s="1210"/>
      <c r="E58" s="1210"/>
      <c r="F58" s="1210"/>
      <c r="G58" s="1210"/>
      <c r="H58" s="1210"/>
      <c r="I58" s="1210"/>
      <c r="J58" s="1210"/>
      <c r="K58" s="1210"/>
      <c r="L58" s="1210"/>
      <c r="M58" s="1210"/>
      <c r="N58" s="1210"/>
      <c r="O58" s="1210"/>
    </row>
    <row r="59" spans="1:35" ht="14.25">
      <c r="B59" s="1209"/>
      <c r="C59" s="1211"/>
      <c r="D59" s="1210"/>
      <c r="E59" s="1210"/>
      <c r="F59" s="1210"/>
      <c r="G59" s="1210"/>
      <c r="H59" s="1210"/>
      <c r="I59" s="1210"/>
      <c r="J59" s="1210"/>
      <c r="K59" s="1210"/>
      <c r="L59" s="1210"/>
      <c r="M59" s="1210"/>
      <c r="N59" s="1210"/>
      <c r="O59" s="1210"/>
    </row>
    <row r="60" spans="1:35" ht="14.25">
      <c r="B60" s="1209"/>
      <c r="C60" s="1211"/>
      <c r="D60" s="1210"/>
      <c r="E60" s="1210"/>
      <c r="F60" s="1210"/>
      <c r="G60" s="1210"/>
      <c r="H60" s="1210"/>
      <c r="I60" s="1210"/>
      <c r="J60" s="1210"/>
      <c r="K60" s="1210"/>
      <c r="L60" s="1210"/>
      <c r="M60" s="1210"/>
      <c r="N60" s="1210"/>
      <c r="O60" s="1210"/>
    </row>
    <row r="61" spans="1:35" ht="14.25">
      <c r="B61" s="1209"/>
      <c r="C61" s="1211"/>
      <c r="D61" s="1210"/>
      <c r="E61" s="1210"/>
      <c r="F61" s="1210"/>
      <c r="G61" s="1210"/>
      <c r="H61" s="1210"/>
      <c r="I61" s="1210"/>
      <c r="J61" s="1210"/>
      <c r="K61" s="1210"/>
      <c r="L61" s="1210"/>
      <c r="M61" s="1210"/>
      <c r="N61" s="1210"/>
      <c r="O61" s="1210"/>
    </row>
    <row r="62" spans="1:35" ht="14.25">
      <c r="B62" s="1209"/>
      <c r="C62" s="1211"/>
      <c r="D62" s="1210"/>
      <c r="E62" s="1210"/>
      <c r="F62" s="1210"/>
      <c r="G62" s="1210"/>
      <c r="H62" s="1210"/>
      <c r="I62" s="1210"/>
      <c r="J62" s="1210"/>
      <c r="K62" s="1210"/>
      <c r="L62" s="1210"/>
      <c r="M62" s="1210"/>
      <c r="N62" s="1210"/>
      <c r="O62" s="1210"/>
    </row>
    <row r="63" spans="1:35" ht="14.25">
      <c r="B63" s="1209"/>
      <c r="C63" s="1211"/>
      <c r="D63" s="1210"/>
      <c r="E63" s="1210"/>
      <c r="F63" s="1210"/>
      <c r="G63" s="1210"/>
      <c r="H63" s="1210"/>
      <c r="I63" s="1210"/>
      <c r="J63" s="1210"/>
      <c r="K63" s="1210"/>
      <c r="L63" s="1210"/>
      <c r="M63" s="1210"/>
      <c r="N63" s="1210"/>
      <c r="O63" s="1210"/>
    </row>
    <row r="64" spans="1:35" ht="14.25">
      <c r="B64" s="1209"/>
      <c r="C64" s="1211"/>
      <c r="D64" s="1210"/>
      <c r="E64" s="1210"/>
      <c r="F64" s="1210"/>
      <c r="G64" s="1210"/>
      <c r="H64" s="1210"/>
      <c r="I64" s="1210"/>
      <c r="J64" s="1210"/>
      <c r="K64" s="1210"/>
      <c r="L64" s="1210"/>
      <c r="M64" s="1210"/>
      <c r="N64" s="1210"/>
      <c r="O64" s="1210"/>
    </row>
    <row r="65" spans="2:15" ht="14.25">
      <c r="B65" s="1209"/>
      <c r="C65" s="1211"/>
      <c r="D65" s="948"/>
      <c r="E65" s="948"/>
      <c r="F65" s="948"/>
      <c r="G65" s="948"/>
      <c r="H65" s="948"/>
      <c r="I65" s="948"/>
      <c r="J65" s="948"/>
      <c r="K65" s="948"/>
      <c r="L65" s="948"/>
      <c r="M65" s="948"/>
      <c r="N65" s="948"/>
      <c r="O65" s="948"/>
    </row>
    <row r="66" spans="2:15" ht="14.25">
      <c r="B66" s="1209"/>
      <c r="C66" s="1212"/>
      <c r="D66" s="1210"/>
      <c r="E66" s="1210"/>
      <c r="F66" s="1210"/>
      <c r="G66" s="1210"/>
      <c r="H66" s="1210"/>
      <c r="I66" s="1210"/>
      <c r="J66" s="1210"/>
      <c r="K66" s="1210"/>
      <c r="L66" s="1210"/>
      <c r="M66" s="1210"/>
      <c r="N66" s="1210"/>
      <c r="O66" s="1210"/>
    </row>
    <row r="67" spans="2:15" ht="14.25">
      <c r="B67" s="1209"/>
      <c r="C67" s="1211"/>
      <c r="D67" s="1210"/>
      <c r="E67" s="1210"/>
      <c r="F67" s="1210"/>
      <c r="G67" s="1210"/>
      <c r="H67" s="1210"/>
      <c r="I67" s="1210"/>
      <c r="J67" s="1210"/>
      <c r="K67" s="1210"/>
      <c r="L67" s="1210"/>
      <c r="M67" s="1210"/>
      <c r="N67" s="1210"/>
      <c r="O67" s="1210"/>
    </row>
    <row r="68" spans="2:15" ht="14.25">
      <c r="B68" s="1209"/>
      <c r="C68" s="1211"/>
      <c r="D68" s="1210"/>
      <c r="E68" s="1210"/>
      <c r="F68" s="1210"/>
      <c r="G68" s="1210"/>
      <c r="H68" s="1210"/>
      <c r="I68" s="1210"/>
      <c r="J68" s="1210"/>
      <c r="K68" s="1210"/>
      <c r="L68" s="1210"/>
      <c r="M68" s="1210"/>
      <c r="N68" s="1210"/>
      <c r="O68" s="1210"/>
    </row>
    <row r="69" spans="2:15" ht="14.25">
      <c r="B69" s="1209"/>
      <c r="C69" s="1211"/>
      <c r="D69" s="1210"/>
      <c r="E69" s="1210"/>
      <c r="F69" s="1210"/>
      <c r="G69" s="1210"/>
      <c r="H69" s="1210"/>
      <c r="I69" s="1210"/>
      <c r="J69" s="1210"/>
      <c r="K69" s="1210"/>
      <c r="L69" s="1210"/>
      <c r="M69" s="1210"/>
      <c r="N69" s="1210"/>
      <c r="O69" s="1210"/>
    </row>
    <row r="70" spans="2:15" ht="14.25">
      <c r="B70" s="1209"/>
      <c r="C70" s="1211"/>
      <c r="D70" s="1210"/>
      <c r="E70" s="1210"/>
      <c r="F70" s="1210"/>
      <c r="G70" s="1210"/>
      <c r="H70" s="1210"/>
      <c r="I70" s="1210"/>
      <c r="J70" s="1210"/>
      <c r="K70" s="1210"/>
      <c r="L70" s="1210"/>
      <c r="M70" s="1210"/>
      <c r="N70" s="1210"/>
      <c r="O70" s="1210"/>
    </row>
    <row r="71" spans="2:15" ht="14.25">
      <c r="B71" s="1209"/>
      <c r="C71" s="1211"/>
      <c r="D71" s="1210"/>
      <c r="E71" s="1210"/>
      <c r="F71" s="1210"/>
      <c r="G71" s="1210"/>
      <c r="H71" s="1210"/>
      <c r="I71" s="1210"/>
      <c r="J71" s="1210"/>
      <c r="K71" s="1210"/>
      <c r="L71" s="1210"/>
      <c r="M71" s="1210"/>
      <c r="N71" s="1210"/>
      <c r="O71" s="1210"/>
    </row>
    <row r="72" spans="2:15" ht="14.25">
      <c r="B72" s="1209"/>
      <c r="C72" s="1211"/>
      <c r="D72" s="1210"/>
      <c r="E72" s="1210"/>
      <c r="F72" s="1210"/>
      <c r="G72" s="1210"/>
      <c r="H72" s="1210"/>
      <c r="I72" s="1210"/>
      <c r="J72" s="1210"/>
      <c r="K72" s="1210"/>
      <c r="L72" s="1210"/>
      <c r="M72" s="1210"/>
      <c r="N72" s="1210"/>
      <c r="O72" s="1210"/>
    </row>
    <row r="73" spans="2:15" ht="14.25">
      <c r="B73" s="1209"/>
      <c r="C73" s="1211"/>
      <c r="D73" s="1210"/>
      <c r="E73" s="1210"/>
      <c r="F73" s="1210"/>
      <c r="G73" s="1210"/>
      <c r="H73" s="1210"/>
      <c r="I73" s="1210"/>
      <c r="J73" s="1210"/>
      <c r="K73" s="1210"/>
      <c r="L73" s="1210"/>
      <c r="M73" s="1210"/>
      <c r="N73" s="1210"/>
      <c r="O73" s="1210"/>
    </row>
    <row r="74" spans="2:15" ht="14.25">
      <c r="B74" s="1209"/>
      <c r="C74" s="1211"/>
      <c r="D74" s="1210"/>
      <c r="E74" s="1210"/>
      <c r="F74" s="1210"/>
      <c r="G74" s="1210"/>
      <c r="H74" s="1210"/>
      <c r="I74" s="1210"/>
      <c r="J74" s="1210"/>
      <c r="K74" s="1210"/>
      <c r="L74" s="1210"/>
      <c r="M74" s="1210"/>
      <c r="N74" s="1210"/>
      <c r="O74" s="1210"/>
    </row>
    <row r="75" spans="2:15" ht="14.25">
      <c r="B75" s="1209"/>
      <c r="C75" s="1211"/>
      <c r="D75" s="948"/>
      <c r="E75" s="948"/>
      <c r="F75" s="948"/>
      <c r="G75" s="948"/>
      <c r="H75" s="948"/>
      <c r="I75" s="948"/>
      <c r="J75" s="948"/>
      <c r="K75" s="948"/>
      <c r="L75" s="948"/>
      <c r="M75" s="948"/>
      <c r="N75" s="948"/>
      <c r="O75" s="948"/>
    </row>
    <row r="76" spans="2:15" ht="14.25">
      <c r="B76" s="1209"/>
      <c r="C76" s="1212"/>
      <c r="D76" s="1210"/>
      <c r="E76" s="1210"/>
      <c r="F76" s="1210"/>
      <c r="G76" s="1210"/>
      <c r="H76" s="1210"/>
      <c r="I76" s="1210"/>
      <c r="J76" s="1210"/>
      <c r="K76" s="1210"/>
      <c r="L76" s="1210"/>
      <c r="M76" s="1210"/>
      <c r="N76" s="1210"/>
      <c r="O76" s="1210"/>
    </row>
    <row r="77" spans="2:15" ht="14.25">
      <c r="B77" s="1209"/>
      <c r="C77" s="1211"/>
      <c r="D77" s="948"/>
      <c r="E77" s="948"/>
      <c r="F77" s="948"/>
      <c r="G77" s="948"/>
      <c r="H77" s="948"/>
      <c r="I77" s="948"/>
      <c r="J77" s="948"/>
      <c r="K77" s="948"/>
      <c r="L77" s="948"/>
      <c r="M77" s="948"/>
      <c r="N77" s="948"/>
      <c r="O77" s="948"/>
    </row>
    <row r="78" spans="2:15" ht="14.25">
      <c r="B78" s="1209"/>
      <c r="C78" s="1211"/>
      <c r="D78" s="1210"/>
      <c r="E78" s="1210"/>
      <c r="F78" s="1210"/>
      <c r="G78" s="1210"/>
      <c r="H78" s="1210"/>
      <c r="I78" s="1210"/>
      <c r="J78" s="1210"/>
      <c r="K78" s="1210"/>
      <c r="L78" s="1210"/>
      <c r="M78" s="1210"/>
      <c r="N78" s="1210"/>
      <c r="O78" s="1210"/>
    </row>
  </sheetData>
  <sheetProtection selectLockedCells="1" selectUnlockedCells="1"/>
  <protectedRanges>
    <protectedRange password="ED91" sqref="AY5:AY24" name="Range6"/>
    <protectedRange password="ED91" sqref="AL5:AL11 AL16:AL21 AL25:AL26" name="Range4"/>
    <protectedRange sqref="AT5:AV10 AV21 AT20:AV20 AV19 AV14 AT12:AV13 AV11 AT15:AV18 AT22:AV26" name="Range2"/>
    <protectedRange sqref="AT21:AU21 AT19:AU19 AT14:AU14 AT11:AU11 AN5:AP26" name="Range1"/>
    <protectedRange sqref="AX5:AX24" name="Range3"/>
    <protectedRange password="ED91" sqref="AR5:AR26" name="Range5"/>
    <protectedRange password="ED91" sqref="K7 D6:D12 D26:I26 D15:I15 K15:M15 O15 D25 D24:I24 K24:M24 O24 K26:M26 V6 E12:H12 D16:D21 O26" name="Range4_1"/>
    <protectedRange sqref="M6:N7 F6:H11 F25:H25 F16:H21 AE6:AF6 X6:Z6" name="Range1_1"/>
    <protectedRange sqref="S27:U28 Q5:R5 Q6:U6 AH6:AI6 V5:AI5 Q7:AI12 Q15:AI21 R13:AI14 Q24:AI24 R22:AI23" name="Range3_1"/>
    <protectedRange password="ED91" sqref="K8:K12 K25 K16:K21" name="Range5_1"/>
    <protectedRange password="ED91" sqref="K6 AC6" name="Range4_1_1"/>
    <protectedRange password="ED91" sqref="AL12:AL15 AL22:AL24" name="Range4_2"/>
  </protectedRanges>
  <mergeCells count="4">
    <mergeCell ref="AJ2:AL2"/>
    <mergeCell ref="D5:I5"/>
    <mergeCell ref="K5:M5"/>
    <mergeCell ref="S5:U5"/>
  </mergeCells>
  <conditionalFormatting sqref="AJ12:AL15">
    <cfRule type="cellIs" dxfId="10" priority="3" operator="notEqual">
      <formula>0</formula>
    </cfRule>
  </conditionalFormatting>
  <conditionalFormatting sqref="AJ22:AL24">
    <cfRule type="cellIs" dxfId="9" priority="2" operator="notEqual">
      <formula>0</formula>
    </cfRule>
  </conditionalFormatting>
  <conditionalFormatting sqref="AJ28:AL28">
    <cfRule type="cellIs" dxfId="8" priority="1" operator="notEqual">
      <formula>0</formula>
    </cfRule>
  </conditionalFormatting>
  <pageMargins left="0.25" right="0.19685039370078741" top="1.2598425196850394" bottom="0.47244094488188981" header="0.62992125984251968" footer="0.51181102362204722"/>
  <pageSetup paperSize="9" scale="82" orientation="landscape" r:id="rId1"/>
  <headerFooter alignWithMargins="0">
    <oddHeader>&amp;L&amp;"Zurich Blk BT,Black"&amp;11ICICI SECURITIES LIMITED
Notes to consolidated financial statements for the year ended March 31, 2020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163"/>
  <sheetViews>
    <sheetView view="pageBreakPreview" zoomScale="85" zoomScaleNormal="100" zoomScaleSheetLayoutView="85" workbookViewId="0">
      <pane xSplit="1" ySplit="2" topLeftCell="B25" activePane="bottomRight" state="frozen"/>
      <selection activeCell="G33" sqref="G33"/>
      <selection pane="topRight" activeCell="G33" sqref="G33"/>
      <selection pane="bottomLeft" activeCell="G33" sqref="G33"/>
      <selection pane="bottomRight" sqref="A1:A1048576"/>
    </sheetView>
  </sheetViews>
  <sheetFormatPr defaultRowHeight="14.25"/>
  <cols>
    <col min="1" max="1" width="9.5703125" style="1213" customWidth="1"/>
    <col min="2" max="2" width="5.28515625" style="815" customWidth="1"/>
    <col min="3" max="3" width="50.140625" style="816" customWidth="1"/>
    <col min="4" max="4" width="19" style="816" customWidth="1"/>
    <col min="5" max="5" width="20.85546875" style="817" customWidth="1"/>
    <col min="6" max="6" width="28.140625" style="817" customWidth="1"/>
    <col min="7" max="7" width="25.42578125" style="1022" customWidth="1"/>
    <col min="8" max="8" width="22.5703125" style="1220" customWidth="1"/>
    <col min="9" max="9" width="21.42578125" style="1022" customWidth="1"/>
    <col min="10" max="10" width="10.28515625" style="626" customWidth="1"/>
    <col min="11" max="11" width="16.28515625" style="408" customWidth="1"/>
    <col min="12" max="12" width="17.28515625" style="408" customWidth="1"/>
    <col min="13" max="13" width="17.28515625" style="828" customWidth="1"/>
    <col min="14" max="14" width="16.28515625" style="408" customWidth="1"/>
    <col min="15" max="15" width="17.28515625" style="828" customWidth="1"/>
    <col min="16" max="16" width="3.7109375" style="830" customWidth="1"/>
    <col min="17" max="17" width="6.7109375" style="831" customWidth="1"/>
    <col min="18" max="18" width="13" style="340" customWidth="1"/>
    <col min="19" max="20" width="11" style="340" customWidth="1"/>
    <col min="21" max="21" width="10.28515625" style="1224" bestFit="1" customWidth="1"/>
    <col min="22" max="22" width="10.7109375" style="1225" bestFit="1" customWidth="1"/>
    <col min="23" max="23" width="9" style="1225" bestFit="1" customWidth="1"/>
    <col min="24" max="16384" width="9.140625" style="340"/>
  </cols>
  <sheetData>
    <row r="1" spans="1:23" ht="45.75" customHeight="1">
      <c r="G1" s="1214"/>
      <c r="H1" s="1214"/>
      <c r="K1" s="1215" t="s">
        <v>294</v>
      </c>
      <c r="L1" s="1215" t="s">
        <v>295</v>
      </c>
      <c r="M1" s="1216" t="s">
        <v>625</v>
      </c>
      <c r="N1" s="1215" t="s">
        <v>626</v>
      </c>
      <c r="O1" s="1217" t="s">
        <v>627</v>
      </c>
      <c r="P1" s="822"/>
      <c r="Q1" s="823"/>
      <c r="R1" s="1353" t="s">
        <v>628</v>
      </c>
      <c r="S1" s="1353"/>
      <c r="T1" s="1353"/>
      <c r="U1" s="1353"/>
      <c r="V1" s="1353"/>
      <c r="W1" s="1353"/>
    </row>
    <row r="2" spans="1:23" ht="15" customHeight="1">
      <c r="A2" s="372"/>
      <c r="E2" s="825"/>
      <c r="F2" s="1218"/>
      <c r="G2" s="1219"/>
      <c r="I2" s="1221"/>
      <c r="J2" s="1222"/>
      <c r="K2" s="1223"/>
      <c r="L2" s="1223"/>
      <c r="N2" s="1223"/>
      <c r="P2" s="822"/>
      <c r="Q2" s="823"/>
    </row>
    <row r="3" spans="1:23" ht="15" customHeight="1">
      <c r="A3" s="372"/>
      <c r="B3" s="868">
        <v>20</v>
      </c>
      <c r="C3" s="825" t="s">
        <v>629</v>
      </c>
      <c r="D3" s="825"/>
      <c r="E3" s="807"/>
      <c r="F3" s="1226"/>
      <c r="G3" s="1219"/>
      <c r="H3" s="1227"/>
      <c r="I3" s="1227"/>
      <c r="J3" s="1227"/>
      <c r="K3" s="1223"/>
      <c r="L3" s="1223"/>
      <c r="N3" s="1223"/>
      <c r="P3" s="415"/>
      <c r="Q3" s="340"/>
      <c r="U3" s="340"/>
      <c r="V3" s="340"/>
      <c r="W3" s="340"/>
    </row>
    <row r="4" spans="1:23" ht="15" customHeight="1">
      <c r="A4" s="372"/>
      <c r="B4" s="868"/>
      <c r="C4" s="1060"/>
      <c r="D4" s="1060"/>
      <c r="E4" s="1061"/>
      <c r="F4" s="1228"/>
      <c r="G4" s="1219"/>
      <c r="H4" s="503" t="s">
        <v>219</v>
      </c>
      <c r="J4" s="503"/>
      <c r="K4" s="1223"/>
      <c r="L4" s="1223"/>
      <c r="N4" s="1223"/>
      <c r="P4" s="415"/>
      <c r="Q4" s="340"/>
      <c r="U4" s="340"/>
      <c r="V4" s="340"/>
      <c r="W4" s="340"/>
    </row>
    <row r="5" spans="1:23" ht="41.25" customHeight="1">
      <c r="A5" s="372"/>
      <c r="B5" s="871"/>
      <c r="C5" s="1064"/>
      <c r="D5" s="1064"/>
      <c r="E5" s="1065"/>
      <c r="F5" s="1229"/>
      <c r="G5" s="1230" t="s">
        <v>4</v>
      </c>
      <c r="H5" s="1231" t="s">
        <v>5</v>
      </c>
      <c r="I5" s="1231">
        <v>0</v>
      </c>
      <c r="J5" s="1232"/>
      <c r="K5" s="1223"/>
      <c r="L5" s="1223"/>
      <c r="N5" s="1223"/>
      <c r="P5" s="415"/>
      <c r="Q5" s="340"/>
      <c r="U5" s="340"/>
      <c r="V5" s="340"/>
      <c r="W5" s="340"/>
    </row>
    <row r="6" spans="1:23" ht="15" customHeight="1">
      <c r="A6" s="372"/>
      <c r="B6" s="868"/>
      <c r="C6" s="1233"/>
      <c r="D6" s="1233"/>
      <c r="E6" s="1234"/>
      <c r="F6" s="1235"/>
      <c r="G6" s="1236"/>
      <c r="H6" s="1232"/>
      <c r="I6" s="1232"/>
      <c r="J6" s="1237"/>
      <c r="K6" s="1223"/>
      <c r="L6" s="1223"/>
      <c r="N6" s="1223"/>
      <c r="P6" s="415"/>
      <c r="Q6" s="340"/>
      <c r="U6" s="340"/>
      <c r="V6" s="340"/>
      <c r="W6" s="340"/>
    </row>
    <row r="7" spans="1:23" ht="15" customHeight="1">
      <c r="A7" s="372"/>
      <c r="B7" s="1030" t="s">
        <v>8</v>
      </c>
      <c r="C7" s="825" t="s">
        <v>630</v>
      </c>
      <c r="D7" s="825"/>
      <c r="E7" s="628"/>
      <c r="F7" s="1226"/>
      <c r="G7" s="1219"/>
      <c r="I7" s="1220"/>
      <c r="J7" s="1220"/>
      <c r="K7" s="1223"/>
      <c r="L7" s="1223"/>
      <c r="N7" s="1223"/>
      <c r="P7" s="415"/>
      <c r="Q7" s="340"/>
      <c r="U7" s="340"/>
      <c r="V7" s="340"/>
      <c r="W7" s="340"/>
    </row>
    <row r="8" spans="1:23" ht="45" customHeight="1">
      <c r="A8" s="372"/>
      <c r="B8" s="868"/>
      <c r="C8" s="1346" t="s">
        <v>631</v>
      </c>
      <c r="D8" s="1346"/>
      <c r="E8" s="1238"/>
      <c r="F8" s="1239"/>
      <c r="G8" s="1219">
        <v>2000</v>
      </c>
      <c r="H8" s="1220">
        <v>2000</v>
      </c>
      <c r="I8" s="1240"/>
      <c r="J8" s="1241"/>
      <c r="K8" s="1223"/>
      <c r="L8" s="1223"/>
      <c r="N8" s="1223"/>
      <c r="P8" s="415"/>
      <c r="Q8" s="340"/>
      <c r="U8" s="340"/>
      <c r="V8" s="340"/>
      <c r="W8" s="340"/>
    </row>
    <row r="9" spans="1:23" ht="47.25" customHeight="1">
      <c r="A9" s="372"/>
      <c r="B9" s="868"/>
      <c r="C9" s="1346" t="s">
        <v>632</v>
      </c>
      <c r="D9" s="1346"/>
      <c r="E9" s="1238"/>
      <c r="F9" s="1242"/>
      <c r="G9" s="1219">
        <v>500</v>
      </c>
      <c r="H9" s="1220">
        <v>500</v>
      </c>
      <c r="I9" s="1240"/>
      <c r="J9" s="1241"/>
      <c r="K9" s="1223"/>
      <c r="L9" s="1223"/>
      <c r="N9" s="1223"/>
      <c r="P9" s="415"/>
      <c r="Q9" s="340"/>
      <c r="U9" s="340"/>
      <c r="V9" s="340"/>
      <c r="W9" s="340"/>
    </row>
    <row r="10" spans="1:23" ht="15.75" customHeight="1" thickBot="1">
      <c r="A10" s="372"/>
      <c r="B10" s="868"/>
      <c r="C10" s="1043"/>
      <c r="D10" s="1043"/>
      <c r="E10" s="894"/>
      <c r="F10" s="1242"/>
      <c r="G10" s="1243">
        <v>2500</v>
      </c>
      <c r="H10" s="1244">
        <v>2500</v>
      </c>
      <c r="I10" s="1245"/>
      <c r="J10" s="1246"/>
      <c r="K10" s="1223"/>
      <c r="L10" s="1223"/>
      <c r="N10" s="1223"/>
      <c r="P10" s="415"/>
      <c r="Q10" s="340"/>
      <c r="U10" s="340"/>
      <c r="V10" s="340"/>
      <c r="W10" s="340"/>
    </row>
    <row r="11" spans="1:23" ht="15.75" customHeight="1" thickTop="1">
      <c r="A11" s="372"/>
      <c r="B11" s="1030" t="s">
        <v>10</v>
      </c>
      <c r="C11" s="825" t="s">
        <v>633</v>
      </c>
      <c r="D11" s="825"/>
      <c r="E11" s="825"/>
      <c r="F11" s="1226"/>
      <c r="G11" s="1219"/>
      <c r="I11" s="1240"/>
      <c r="J11" s="1247"/>
      <c r="K11" s="1223"/>
      <c r="L11" s="1223"/>
      <c r="N11" s="1223"/>
      <c r="P11" s="415"/>
      <c r="Q11" s="340"/>
      <c r="U11" s="340"/>
      <c r="V11" s="340"/>
      <c r="W11" s="340"/>
    </row>
    <row r="12" spans="1:23" ht="50.25" customHeight="1">
      <c r="A12" s="846"/>
      <c r="B12" s="868"/>
      <c r="C12" s="1346" t="s">
        <v>634</v>
      </c>
      <c r="D12" s="1346"/>
      <c r="E12" s="1248"/>
      <c r="F12" s="1249"/>
      <c r="G12" s="1250">
        <v>1610.7</v>
      </c>
      <c r="H12" s="1227">
        <v>1610.71</v>
      </c>
      <c r="I12" s="1240"/>
      <c r="J12" s="1241"/>
      <c r="K12" s="1223"/>
      <c r="L12" s="1223"/>
      <c r="N12" s="1223"/>
      <c r="P12" s="415"/>
      <c r="Q12" s="340"/>
      <c r="U12" s="340"/>
      <c r="V12" s="340"/>
      <c r="W12" s="340"/>
    </row>
    <row r="13" spans="1:23" ht="15" thickBot="1">
      <c r="A13" s="372"/>
      <c r="B13" s="868"/>
      <c r="C13" s="943" t="s">
        <v>635</v>
      </c>
      <c r="D13" s="943"/>
      <c r="E13" s="750"/>
      <c r="F13" s="1239"/>
      <c r="G13" s="1243">
        <v>1610.7</v>
      </c>
      <c r="H13" s="1244">
        <v>1610.71</v>
      </c>
      <c r="I13" s="1245"/>
      <c r="J13" s="1246"/>
      <c r="K13" s="1223"/>
      <c r="L13" s="1223"/>
      <c r="N13" s="1223"/>
      <c r="P13" s="415"/>
      <c r="Q13" s="340"/>
      <c r="U13" s="340"/>
      <c r="V13" s="340"/>
      <c r="W13" s="340"/>
    </row>
    <row r="14" spans="1:23" ht="15.75" customHeight="1" thickTop="1">
      <c r="A14" s="372"/>
      <c r="B14" s="868"/>
      <c r="C14" s="943"/>
      <c r="D14" s="943"/>
      <c r="E14" s="750"/>
      <c r="F14" s="1239"/>
      <c r="G14" s="1251"/>
      <c r="I14" s="1245"/>
      <c r="J14" s="1246"/>
      <c r="K14" s="1223"/>
      <c r="L14" s="1223"/>
      <c r="N14" s="1223"/>
      <c r="P14" s="415"/>
      <c r="Q14" s="340"/>
      <c r="U14" s="340"/>
      <c r="V14" s="340"/>
      <c r="W14" s="340"/>
    </row>
    <row r="15" spans="1:23" ht="15" customHeight="1">
      <c r="A15" s="372"/>
      <c r="B15" s="868"/>
      <c r="C15" s="943"/>
      <c r="D15" s="943"/>
      <c r="E15" s="750"/>
      <c r="F15" s="1239"/>
      <c r="G15" s="1251"/>
      <c r="I15" s="1245"/>
      <c r="J15" s="1246"/>
      <c r="K15" s="1223"/>
      <c r="L15" s="1223"/>
      <c r="N15" s="1223"/>
      <c r="P15" s="415"/>
      <c r="Q15" s="340"/>
      <c r="U15" s="340"/>
      <c r="V15" s="340"/>
      <c r="W15" s="340"/>
    </row>
    <row r="16" spans="1:23" ht="15" customHeight="1">
      <c r="A16" s="372"/>
      <c r="B16" s="1030" t="s">
        <v>12</v>
      </c>
      <c r="C16" s="943" t="s">
        <v>636</v>
      </c>
      <c r="D16" s="943"/>
      <c r="E16" s="750"/>
      <c r="F16" s="1239"/>
      <c r="G16" s="1251"/>
      <c r="I16" s="1245"/>
      <c r="J16" s="1246"/>
      <c r="K16" s="1223"/>
      <c r="L16" s="1223"/>
      <c r="N16" s="1223"/>
      <c r="P16" s="415"/>
      <c r="Q16" s="340"/>
      <c r="U16" s="340"/>
      <c r="V16" s="340"/>
      <c r="W16" s="340"/>
    </row>
    <row r="17" spans="1:23" ht="15" customHeight="1">
      <c r="A17" s="372"/>
      <c r="B17" s="868"/>
      <c r="C17" s="943"/>
      <c r="D17" s="943"/>
      <c r="E17" s="750"/>
      <c r="F17" s="1239"/>
      <c r="G17" s="1251"/>
      <c r="I17" s="1245"/>
      <c r="J17" s="1246"/>
      <c r="K17" s="1223"/>
      <c r="L17" s="1223"/>
      <c r="N17" s="1223"/>
      <c r="P17" s="415"/>
      <c r="Q17" s="340"/>
      <c r="U17" s="340"/>
      <c r="V17" s="340"/>
      <c r="W17" s="340"/>
    </row>
    <row r="18" spans="1:23" ht="15" customHeight="1">
      <c r="A18" s="372"/>
      <c r="B18" s="868"/>
      <c r="C18" s="943" t="s">
        <v>637</v>
      </c>
      <c r="D18" s="943"/>
      <c r="E18" s="750"/>
      <c r="F18" s="1239"/>
      <c r="G18" s="1251"/>
      <c r="I18" s="503"/>
      <c r="J18" s="503"/>
      <c r="K18" s="1223"/>
      <c r="L18" s="1223"/>
      <c r="N18" s="1223"/>
      <c r="P18" s="415"/>
      <c r="Q18" s="340"/>
      <c r="U18" s="340"/>
      <c r="V18" s="340"/>
      <c r="W18" s="340"/>
    </row>
    <row r="19" spans="1:23" ht="15" customHeight="1">
      <c r="A19" s="372"/>
      <c r="B19" s="868"/>
      <c r="C19" s="943"/>
      <c r="D19" s="1354" t="s">
        <v>4</v>
      </c>
      <c r="E19" s="1354"/>
      <c r="F19" s="1355" t="s">
        <v>5</v>
      </c>
      <c r="G19" s="1355"/>
      <c r="H19" s="1355"/>
      <c r="I19" s="1355"/>
      <c r="J19" s="1252"/>
      <c r="K19" s="1223"/>
      <c r="L19" s="1223"/>
      <c r="N19" s="1223"/>
      <c r="P19" s="415"/>
      <c r="Q19" s="340"/>
      <c r="U19" s="340"/>
      <c r="V19" s="340"/>
      <c r="W19" s="340"/>
    </row>
    <row r="20" spans="1:23" ht="15" customHeight="1">
      <c r="A20" s="372"/>
      <c r="B20" s="868"/>
      <c r="C20" s="943"/>
      <c r="D20" s="1253" t="s">
        <v>638</v>
      </c>
      <c r="E20" s="1254" t="s">
        <v>219</v>
      </c>
      <c r="F20" s="1255" t="s">
        <v>638</v>
      </c>
      <c r="G20" s="1256" t="s">
        <v>639</v>
      </c>
      <c r="H20" s="1240"/>
      <c r="I20" s="1257"/>
      <c r="J20" s="503"/>
      <c r="K20" s="1223"/>
      <c r="L20" s="1223"/>
      <c r="N20" s="1223"/>
      <c r="P20" s="415"/>
      <c r="Q20" s="340"/>
      <c r="U20" s="340"/>
      <c r="V20" s="340"/>
      <c r="W20" s="340"/>
    </row>
    <row r="21" spans="1:23" ht="15" customHeight="1">
      <c r="A21" s="372"/>
      <c r="B21" s="868"/>
      <c r="C21" s="1023" t="s">
        <v>640</v>
      </c>
      <c r="D21" s="1258">
        <v>322141400</v>
      </c>
      <c r="E21" s="1251">
        <v>1610.7</v>
      </c>
      <c r="F21" s="1220">
        <v>322141400</v>
      </c>
      <c r="G21" s="1245">
        <v>1610.71</v>
      </c>
      <c r="H21" s="1240"/>
      <c r="I21" s="1245"/>
      <c r="J21" s="1246"/>
      <c r="K21" s="1223"/>
      <c r="L21" s="1223"/>
      <c r="N21" s="1223"/>
      <c r="U21" s="340"/>
      <c r="V21" s="340"/>
      <c r="W21" s="340"/>
    </row>
    <row r="22" spans="1:23" ht="15" customHeight="1">
      <c r="A22" s="372"/>
      <c r="B22" s="868"/>
      <c r="C22" s="596" t="s">
        <v>641</v>
      </c>
      <c r="D22" s="1258">
        <v>0</v>
      </c>
      <c r="E22" s="1251">
        <v>0</v>
      </c>
      <c r="F22" s="1220">
        <v>0</v>
      </c>
      <c r="G22" s="1245">
        <v>0</v>
      </c>
      <c r="H22" s="1240"/>
      <c r="I22" s="1245"/>
      <c r="J22" s="1259"/>
      <c r="K22" s="1260"/>
      <c r="L22" s="1260"/>
      <c r="M22" s="1261"/>
      <c r="N22" s="1261"/>
      <c r="O22" s="1261"/>
      <c r="U22" s="340"/>
      <c r="V22" s="340"/>
      <c r="W22" s="340"/>
    </row>
    <row r="23" spans="1:23" ht="15" hidden="1" customHeight="1">
      <c r="A23" s="372"/>
      <c r="B23" s="868"/>
      <c r="C23" s="596" t="s">
        <v>642</v>
      </c>
      <c r="D23" s="1258">
        <v>0</v>
      </c>
      <c r="E23" s="1251">
        <v>0</v>
      </c>
      <c r="F23" s="1220">
        <v>0</v>
      </c>
      <c r="G23" s="1245">
        <v>0</v>
      </c>
      <c r="H23" s="1240"/>
      <c r="I23" s="1245"/>
      <c r="J23" s="1259"/>
      <c r="K23" s="1260"/>
      <c r="L23" s="1260"/>
      <c r="M23" s="1261"/>
      <c r="N23" s="1261"/>
      <c r="O23" s="1261"/>
      <c r="U23" s="340"/>
      <c r="V23" s="340"/>
      <c r="W23" s="340"/>
    </row>
    <row r="24" spans="1:23" ht="16.5" hidden="1" customHeight="1">
      <c r="A24" s="372"/>
      <c r="B24" s="868"/>
      <c r="C24" s="596" t="s">
        <v>643</v>
      </c>
      <c r="D24" s="1262">
        <v>0</v>
      </c>
      <c r="E24" s="1251">
        <v>0</v>
      </c>
      <c r="F24" s="1220">
        <v>0</v>
      </c>
      <c r="G24" s="1245">
        <v>0</v>
      </c>
      <c r="H24" s="1240"/>
      <c r="I24" s="1245"/>
      <c r="J24" s="1259"/>
      <c r="K24" s="1260"/>
      <c r="L24" s="1260"/>
      <c r="M24" s="1261"/>
      <c r="N24" s="1261"/>
      <c r="O24" s="1261"/>
      <c r="U24" s="340"/>
      <c r="V24" s="340"/>
      <c r="W24" s="340"/>
    </row>
    <row r="25" spans="1:23" ht="15.75" customHeight="1" thickBot="1">
      <c r="A25" s="372"/>
      <c r="B25" s="868"/>
      <c r="C25" s="596" t="s">
        <v>644</v>
      </c>
      <c r="D25" s="1263">
        <v>322141400</v>
      </c>
      <c r="E25" s="1264">
        <v>1610.7</v>
      </c>
      <c r="F25" s="1265">
        <v>322141400</v>
      </c>
      <c r="G25" s="1244">
        <v>1610.71</v>
      </c>
      <c r="H25" s="1240"/>
      <c r="I25" s="1245"/>
      <c r="J25" s="1246"/>
      <c r="K25" s="1223"/>
      <c r="L25" s="1223"/>
      <c r="N25" s="1223"/>
      <c r="U25" s="340"/>
      <c r="V25" s="340"/>
      <c r="W25" s="340"/>
    </row>
    <row r="26" spans="1:23" ht="15.75" customHeight="1" thickTop="1">
      <c r="A26" s="372"/>
      <c r="B26" s="868"/>
      <c r="C26" s="1023"/>
      <c r="D26" s="1023"/>
      <c r="E26" s="596"/>
      <c r="F26" s="1266"/>
      <c r="G26" s="1251"/>
      <c r="I26" s="1245"/>
      <c r="J26" s="1246"/>
      <c r="K26" s="1223"/>
      <c r="L26" s="1223"/>
      <c r="N26" s="1223"/>
      <c r="U26" s="340"/>
      <c r="V26" s="340"/>
      <c r="W26" s="340"/>
    </row>
    <row r="27" spans="1:23" ht="15" customHeight="1">
      <c r="A27" s="372"/>
      <c r="B27" s="1030" t="s">
        <v>15</v>
      </c>
      <c r="C27" s="1096" t="s">
        <v>645</v>
      </c>
      <c r="D27" s="1096"/>
      <c r="E27" s="1267"/>
      <c r="F27" s="1268"/>
      <c r="G27" s="1269"/>
      <c r="H27" s="1270"/>
      <c r="I27" s="1269"/>
      <c r="J27" s="1271"/>
      <c r="K27" s="1223"/>
      <c r="L27" s="1223"/>
      <c r="N27" s="1223"/>
      <c r="U27" s="340"/>
      <c r="V27" s="340"/>
      <c r="W27" s="340"/>
    </row>
    <row r="28" spans="1:23" ht="33.75" customHeight="1">
      <c r="A28" s="372"/>
      <c r="B28" s="868"/>
      <c r="C28" s="1348" t="s">
        <v>646</v>
      </c>
      <c r="D28" s="1348"/>
      <c r="E28" s="1348"/>
      <c r="F28" s="1348"/>
      <c r="G28" s="1348"/>
      <c r="H28" s="1348"/>
      <c r="I28" s="1348"/>
      <c r="J28" s="1272" t="s">
        <v>647</v>
      </c>
      <c r="K28" s="1223"/>
      <c r="L28" s="1223"/>
      <c r="N28" s="1223"/>
      <c r="U28" s="340"/>
      <c r="V28" s="340"/>
      <c r="W28" s="340"/>
    </row>
    <row r="29" spans="1:23" ht="47.25" customHeight="1">
      <c r="A29" s="372"/>
      <c r="B29" s="868"/>
      <c r="C29" s="1347" t="s">
        <v>648</v>
      </c>
      <c r="D29" s="1347"/>
      <c r="E29" s="1347"/>
      <c r="F29" s="1347"/>
      <c r="G29" s="1347"/>
      <c r="H29" s="1347"/>
      <c r="I29" s="1347"/>
      <c r="J29" s="1272"/>
      <c r="K29" s="1223"/>
      <c r="L29" s="1223"/>
      <c r="N29" s="1223"/>
      <c r="U29" s="340"/>
      <c r="V29" s="340"/>
      <c r="W29" s="340"/>
    </row>
    <row r="30" spans="1:23" ht="33.75" customHeight="1">
      <c r="A30" s="372"/>
      <c r="B30" s="868"/>
      <c r="C30" s="1348" t="s">
        <v>649</v>
      </c>
      <c r="D30" s="1348"/>
      <c r="E30" s="1348"/>
      <c r="F30" s="1348"/>
      <c r="G30" s="1348"/>
      <c r="H30" s="1348"/>
      <c r="I30" s="1348"/>
      <c r="J30" s="1272"/>
      <c r="K30" s="1273"/>
      <c r="L30" s="1273"/>
      <c r="N30" s="1273"/>
      <c r="U30" s="340"/>
      <c r="V30" s="340"/>
      <c r="W30" s="340"/>
    </row>
    <row r="31" spans="1:23" ht="15" customHeight="1">
      <c r="A31" s="372"/>
      <c r="B31" s="868"/>
      <c r="C31" s="679"/>
      <c r="D31" s="679"/>
      <c r="E31" s="679"/>
      <c r="F31" s="1274"/>
      <c r="G31" s="1219"/>
      <c r="I31" s="1221"/>
      <c r="J31" s="1222"/>
      <c r="K31" s="1223"/>
      <c r="L31" s="1223"/>
      <c r="N31" s="1223"/>
      <c r="U31" s="340"/>
      <c r="V31" s="340"/>
      <c r="W31" s="340"/>
    </row>
    <row r="32" spans="1:23" ht="15" customHeight="1">
      <c r="A32" s="1275"/>
      <c r="B32" s="1030" t="s">
        <v>19</v>
      </c>
      <c r="C32" s="750" t="s">
        <v>650</v>
      </c>
      <c r="D32" s="943"/>
      <c r="E32" s="750"/>
      <c r="F32" s="1276"/>
      <c r="G32" s="1219"/>
      <c r="I32" s="1277"/>
      <c r="J32" s="1278"/>
      <c r="K32" s="1279"/>
      <c r="L32" s="1279"/>
      <c r="N32" s="1279"/>
      <c r="U32" s="340"/>
      <c r="V32" s="340"/>
      <c r="W32" s="340"/>
    </row>
    <row r="33" spans="1:23" ht="15" customHeight="1">
      <c r="A33" s="1275"/>
      <c r="B33" s="1280"/>
      <c r="C33" s="1023" t="s">
        <v>651</v>
      </c>
      <c r="D33" s="1023"/>
      <c r="E33" s="596"/>
      <c r="F33" s="1239"/>
      <c r="G33" s="1251"/>
      <c r="I33" s="1245"/>
      <c r="J33" s="1246"/>
      <c r="K33" s="1279"/>
      <c r="L33" s="1279"/>
      <c r="N33" s="1279"/>
      <c r="U33" s="340"/>
      <c r="V33" s="340"/>
      <c r="W33" s="340"/>
    </row>
    <row r="34" spans="1:23" ht="15" customHeight="1">
      <c r="A34" s="1275"/>
      <c r="B34" s="1280"/>
      <c r="C34" s="1023"/>
      <c r="D34" s="1023"/>
      <c r="E34" s="596"/>
      <c r="F34" s="1239"/>
      <c r="G34" s="1251"/>
      <c r="I34" s="1245"/>
      <c r="J34" s="1246"/>
      <c r="K34" s="1279"/>
      <c r="L34" s="1279"/>
      <c r="N34" s="1279"/>
      <c r="P34" s="415"/>
      <c r="Q34" s="340"/>
      <c r="U34" s="340"/>
      <c r="V34" s="340"/>
      <c r="W34" s="340"/>
    </row>
    <row r="35" spans="1:23" ht="15" customHeight="1">
      <c r="A35" s="1275"/>
      <c r="B35" s="1280"/>
      <c r="C35" s="943" t="s">
        <v>652</v>
      </c>
      <c r="D35" s="1358" t="s">
        <v>4</v>
      </c>
      <c r="E35" s="1358"/>
      <c r="F35" s="1355" t="s">
        <v>5</v>
      </c>
      <c r="G35" s="1355"/>
      <c r="H35" s="1355"/>
      <c r="I35" s="1355"/>
      <c r="J35" s="1252"/>
      <c r="K35" s="1279"/>
      <c r="L35" s="1279"/>
      <c r="N35" s="1279"/>
      <c r="P35" s="415"/>
      <c r="Q35" s="340"/>
      <c r="U35" s="340"/>
      <c r="V35" s="340"/>
      <c r="W35" s="340"/>
    </row>
    <row r="36" spans="1:23" ht="15" customHeight="1">
      <c r="A36" s="1275"/>
      <c r="B36" s="1280"/>
      <c r="C36" s="943"/>
      <c r="D36" s="1281" t="s">
        <v>638</v>
      </c>
      <c r="E36" s="1282" t="s">
        <v>653</v>
      </c>
      <c r="F36" s="1283" t="s">
        <v>638</v>
      </c>
      <c r="G36" s="1284" t="s">
        <v>653</v>
      </c>
      <c r="H36" s="1285"/>
      <c r="I36" s="1286"/>
      <c r="J36" s="503"/>
      <c r="K36" s="1279"/>
      <c r="L36" s="1279"/>
      <c r="N36" s="1279"/>
      <c r="P36" s="415"/>
      <c r="Q36" s="340"/>
      <c r="U36" s="340"/>
      <c r="V36" s="340"/>
      <c r="W36" s="340"/>
    </row>
    <row r="37" spans="1:23" ht="15" customHeight="1">
      <c r="A37" s="1275"/>
      <c r="B37" s="1280"/>
      <c r="C37" s="750" t="s">
        <v>654</v>
      </c>
      <c r="D37" s="1287">
        <v>255216095</v>
      </c>
      <c r="E37" s="1288">
        <v>0.79224866782102521</v>
      </c>
      <c r="F37" s="1289">
        <v>255216095</v>
      </c>
      <c r="G37" s="1290">
        <v>0.79224866782102521</v>
      </c>
      <c r="H37" s="1291"/>
      <c r="I37" s="1292"/>
      <c r="J37" s="1293"/>
      <c r="K37" s="1279"/>
      <c r="L37" s="1279"/>
      <c r="N37" s="1279"/>
      <c r="P37" s="415"/>
      <c r="Q37" s="340"/>
      <c r="U37" s="340"/>
      <c r="V37" s="340"/>
      <c r="W37" s="340"/>
    </row>
    <row r="38" spans="1:23" ht="15" customHeight="1">
      <c r="A38" s="1275"/>
      <c r="B38" s="1280"/>
      <c r="D38" s="1294"/>
      <c r="E38" s="1295"/>
      <c r="F38" s="1276"/>
      <c r="G38" s="1296"/>
      <c r="H38" s="1297"/>
      <c r="I38" s="1296"/>
      <c r="J38" s="1246"/>
      <c r="K38" s="1279"/>
      <c r="L38" s="1279"/>
      <c r="N38" s="1279"/>
      <c r="P38" s="415"/>
      <c r="Q38" s="340"/>
      <c r="U38" s="340"/>
      <c r="V38" s="340"/>
      <c r="W38" s="340"/>
    </row>
    <row r="39" spans="1:23" ht="15" thickBot="1">
      <c r="A39" s="1275"/>
      <c r="B39" s="1280"/>
      <c r="C39" s="943" t="s">
        <v>190</v>
      </c>
      <c r="D39" s="1263">
        <v>255216095</v>
      </c>
      <c r="E39" s="1298">
        <v>0.79224866782102521</v>
      </c>
      <c r="F39" s="1299">
        <v>255216095</v>
      </c>
      <c r="G39" s="1300">
        <v>0.79224866782102521</v>
      </c>
      <c r="H39" s="1291"/>
      <c r="I39" s="1301"/>
      <c r="J39" s="1301"/>
      <c r="K39" s="1279"/>
      <c r="L39" s="1279"/>
      <c r="N39" s="1279"/>
      <c r="P39" s="415"/>
      <c r="Q39" s="340"/>
      <c r="U39" s="340"/>
      <c r="V39" s="340"/>
      <c r="W39" s="340"/>
    </row>
    <row r="40" spans="1:23" ht="15" thickTop="1">
      <c r="A40" s="1275"/>
      <c r="B40" s="1280"/>
      <c r="C40" s="943"/>
      <c r="D40" s="1302"/>
      <c r="E40" s="1303"/>
      <c r="F40" s="1291"/>
      <c r="G40" s="1304"/>
      <c r="H40" s="1291"/>
      <c r="I40" s="1301"/>
      <c r="J40" s="1301"/>
      <c r="K40" s="1279"/>
      <c r="L40" s="1279"/>
      <c r="N40" s="1279"/>
      <c r="P40" s="415"/>
      <c r="Q40" s="340"/>
      <c r="U40" s="340"/>
      <c r="V40" s="340"/>
      <c r="W40" s="340"/>
    </row>
    <row r="41" spans="1:23" ht="15.75" customHeight="1">
      <c r="A41" s="1275"/>
      <c r="B41" s="1280"/>
      <c r="C41" s="1305" t="s">
        <v>655</v>
      </c>
      <c r="D41" s="943"/>
      <c r="E41" s="750"/>
      <c r="F41" s="1306"/>
      <c r="G41" s="1307"/>
      <c r="H41" s="1240"/>
      <c r="I41" s="1245"/>
      <c r="J41" s="1246"/>
      <c r="K41" s="1279"/>
      <c r="L41" s="1279"/>
      <c r="N41" s="1279"/>
      <c r="P41" s="415"/>
      <c r="Q41" s="340"/>
      <c r="U41" s="340"/>
      <c r="V41" s="340"/>
      <c r="W41" s="340"/>
    </row>
    <row r="42" spans="1:23" ht="15.75" customHeight="1">
      <c r="A42" s="1275"/>
      <c r="B42" s="1280"/>
      <c r="C42" s="1305"/>
      <c r="D42" s="943"/>
      <c r="E42" s="750"/>
      <c r="F42" s="1306"/>
      <c r="G42" s="1307"/>
      <c r="H42" s="1240"/>
      <c r="I42" s="1245"/>
      <c r="J42" s="1246"/>
      <c r="K42" s="1279"/>
      <c r="L42" s="1279"/>
      <c r="N42" s="1279"/>
      <c r="P42" s="415"/>
      <c r="Q42" s="340"/>
      <c r="U42" s="340"/>
      <c r="V42" s="340"/>
      <c r="W42" s="340"/>
    </row>
    <row r="43" spans="1:23" ht="15" customHeight="1">
      <c r="A43" s="1275"/>
      <c r="B43" s="1030" t="s">
        <v>21</v>
      </c>
      <c r="C43" s="596" t="s">
        <v>656</v>
      </c>
      <c r="D43" s="750"/>
      <c r="E43" s="750"/>
      <c r="F43" s="1306"/>
      <c r="G43" s="1303"/>
      <c r="H43" s="1308"/>
      <c r="I43" s="1304"/>
      <c r="J43" s="1309" t="s">
        <v>657</v>
      </c>
      <c r="K43" s="1310"/>
      <c r="L43" s="1310"/>
      <c r="M43" s="1311"/>
      <c r="N43" s="1311"/>
      <c r="O43" s="1311"/>
      <c r="P43" s="415"/>
      <c r="Q43" s="340"/>
      <c r="U43" s="340"/>
      <c r="V43" s="340"/>
      <c r="W43" s="340"/>
    </row>
    <row r="44" spans="1:23" ht="15" customHeight="1">
      <c r="A44" s="1275"/>
      <c r="B44" s="1280"/>
      <c r="C44" s="750"/>
      <c r="D44" s="750"/>
      <c r="E44" s="750"/>
      <c r="F44" s="1306"/>
      <c r="G44" s="1303"/>
      <c r="H44" s="1308"/>
      <c r="I44" s="1304"/>
      <c r="J44" s="1309"/>
      <c r="K44" s="1310"/>
      <c r="L44" s="1310"/>
      <c r="M44" s="1311"/>
      <c r="N44" s="1311"/>
      <c r="O44" s="1311"/>
      <c r="P44" s="415"/>
      <c r="Q44" s="340"/>
      <c r="U44" s="340"/>
      <c r="V44" s="340"/>
      <c r="W44" s="340"/>
    </row>
    <row r="45" spans="1:23" ht="30.75" customHeight="1">
      <c r="A45" s="1275"/>
      <c r="B45" s="1312" t="s">
        <v>23</v>
      </c>
      <c r="C45" s="1356" t="s">
        <v>658</v>
      </c>
      <c r="D45" s="1356"/>
      <c r="E45" s="1356"/>
      <c r="F45" s="1356"/>
      <c r="G45" s="1356"/>
      <c r="H45" s="1356"/>
      <c r="I45" s="1356"/>
      <c r="J45" s="1309"/>
      <c r="K45" s="1310"/>
      <c r="L45" s="1310"/>
      <c r="M45" s="1311"/>
      <c r="N45" s="1311"/>
      <c r="O45" s="1311"/>
      <c r="P45" s="415"/>
      <c r="Q45" s="340"/>
      <c r="U45" s="340"/>
      <c r="V45" s="340"/>
      <c r="W45" s="340"/>
    </row>
    <row r="46" spans="1:23" ht="15" customHeight="1">
      <c r="A46" s="1275"/>
      <c r="B46" s="1280"/>
      <c r="C46" s="1313"/>
      <c r="D46" s="1313"/>
      <c r="E46" s="1314"/>
      <c r="F46" s="1276"/>
      <c r="G46" s="1219"/>
      <c r="I46" s="1277"/>
      <c r="J46" s="1278"/>
      <c r="K46" s="1279"/>
      <c r="L46" s="1279"/>
      <c r="N46" s="1279"/>
      <c r="P46" s="415"/>
      <c r="Q46" s="340"/>
      <c r="U46" s="340"/>
      <c r="V46" s="340"/>
      <c r="W46" s="340"/>
    </row>
    <row r="47" spans="1:23" ht="15" customHeight="1">
      <c r="A47" s="1275"/>
      <c r="B47" s="1030" t="s">
        <v>38</v>
      </c>
      <c r="C47" s="1357" t="s">
        <v>659</v>
      </c>
      <c r="D47" s="1357"/>
      <c r="E47" s="1357"/>
      <c r="F47" s="1357"/>
      <c r="G47" s="1357"/>
      <c r="H47" s="1357"/>
      <c r="I47" s="1357"/>
      <c r="J47" s="1309" t="s">
        <v>660</v>
      </c>
      <c r="K47" s="1310"/>
      <c r="L47" s="1310"/>
      <c r="M47" s="1311"/>
      <c r="N47" s="1311"/>
      <c r="O47" s="1311"/>
      <c r="P47" s="415"/>
      <c r="Q47" s="340"/>
      <c r="U47" s="340"/>
      <c r="V47" s="340"/>
      <c r="W47" s="340"/>
    </row>
    <row r="48" spans="1:23" ht="45" customHeight="1">
      <c r="A48" s="1275"/>
      <c r="B48" s="1030"/>
      <c r="C48" s="1347" t="s">
        <v>661</v>
      </c>
      <c r="D48" s="1347"/>
      <c r="E48" s="1347"/>
      <c r="F48" s="1347"/>
      <c r="G48" s="1347"/>
      <c r="H48" s="1347"/>
      <c r="I48" s="1347"/>
      <c r="J48" s="1309"/>
      <c r="K48" s="1310"/>
      <c r="L48" s="1310"/>
      <c r="M48" s="1311"/>
      <c r="N48" s="1315"/>
      <c r="O48" s="1311"/>
      <c r="P48" s="415"/>
      <c r="Q48" s="340"/>
      <c r="U48" s="340"/>
      <c r="V48" s="340"/>
      <c r="W48" s="340"/>
    </row>
    <row r="49" spans="1:23" ht="15" customHeight="1">
      <c r="A49" s="1275"/>
      <c r="B49" s="1030"/>
      <c r="C49" s="1268"/>
      <c r="D49" s="1268"/>
      <c r="E49" s="1268"/>
      <c r="F49" s="1268"/>
      <c r="G49" s="1268"/>
      <c r="H49" s="1268"/>
      <c r="I49" s="1268"/>
      <c r="J49" s="1309"/>
      <c r="K49" s="1310"/>
      <c r="L49" s="1310"/>
      <c r="M49" s="1311"/>
      <c r="N49" s="1315"/>
      <c r="O49" s="1311"/>
      <c r="P49" s="415"/>
      <c r="Q49" s="340"/>
      <c r="U49" s="340"/>
      <c r="V49" s="340"/>
      <c r="W49" s="340"/>
    </row>
    <row r="50" spans="1:23">
      <c r="A50" s="340"/>
      <c r="B50" s="1121"/>
      <c r="C50" s="1123"/>
      <c r="D50" s="1123"/>
      <c r="E50" s="879"/>
      <c r="F50" s="879"/>
      <c r="G50" s="443"/>
      <c r="H50" s="1316"/>
      <c r="I50" s="1316"/>
      <c r="P50" s="415"/>
      <c r="Q50" s="340"/>
      <c r="W50" s="340"/>
    </row>
    <row r="51" spans="1:23">
      <c r="A51" s="340"/>
      <c r="B51" s="1129"/>
      <c r="C51" s="1135"/>
      <c r="D51" s="1135"/>
      <c r="E51" s="879"/>
      <c r="F51" s="879"/>
      <c r="G51" s="443"/>
      <c r="H51" s="1316"/>
      <c r="I51" s="1317"/>
      <c r="P51" s="415"/>
      <c r="Q51" s="340"/>
      <c r="W51" s="340"/>
    </row>
    <row r="52" spans="1:23">
      <c r="A52" s="340"/>
      <c r="B52" s="1121"/>
      <c r="C52" s="1123"/>
      <c r="D52" s="1123"/>
      <c r="E52" s="879"/>
      <c r="F52" s="879"/>
      <c r="G52" s="1141"/>
      <c r="H52" s="1316"/>
      <c r="I52" s="1141"/>
      <c r="P52" s="415"/>
      <c r="Q52" s="340"/>
      <c r="W52" s="340"/>
    </row>
    <row r="53" spans="1:23">
      <c r="A53" s="340"/>
      <c r="P53" s="415"/>
      <c r="Q53" s="340"/>
      <c r="W53" s="340"/>
    </row>
    <row r="54" spans="1:23">
      <c r="A54" s="340"/>
      <c r="P54" s="415"/>
      <c r="Q54" s="340"/>
      <c r="W54" s="340"/>
    </row>
    <row r="55" spans="1:23">
      <c r="A55" s="340"/>
      <c r="P55" s="415"/>
      <c r="Q55" s="340"/>
      <c r="W55" s="340"/>
    </row>
    <row r="56" spans="1:23">
      <c r="A56" s="340"/>
      <c r="P56" s="415"/>
      <c r="Q56" s="340"/>
      <c r="W56" s="340"/>
    </row>
    <row r="57" spans="1:23">
      <c r="A57" s="340"/>
      <c r="P57" s="415"/>
      <c r="Q57" s="340"/>
      <c r="W57" s="340"/>
    </row>
    <row r="58" spans="1:23">
      <c r="A58" s="340"/>
      <c r="P58" s="415"/>
      <c r="Q58" s="340"/>
      <c r="W58" s="340"/>
    </row>
    <row r="59" spans="1:23">
      <c r="A59" s="340"/>
      <c r="P59" s="415"/>
      <c r="Q59" s="340"/>
      <c r="W59" s="340"/>
    </row>
    <row r="60" spans="1:23">
      <c r="A60" s="340"/>
      <c r="P60" s="415"/>
      <c r="Q60" s="340"/>
      <c r="W60" s="340"/>
    </row>
    <row r="61" spans="1:23" ht="12.75">
      <c r="A61" s="340"/>
      <c r="B61" s="340"/>
      <c r="C61" s="340"/>
      <c r="D61" s="340"/>
      <c r="E61" s="340"/>
      <c r="F61" s="340"/>
      <c r="G61" s="340"/>
      <c r="H61" s="340"/>
      <c r="I61" s="340"/>
      <c r="J61" s="340"/>
      <c r="K61" s="340"/>
      <c r="L61" s="340"/>
      <c r="M61" s="340"/>
      <c r="N61" s="340"/>
      <c r="O61" s="340"/>
      <c r="P61" s="415"/>
      <c r="Q61" s="340"/>
      <c r="U61" s="340"/>
      <c r="V61" s="340"/>
      <c r="W61" s="340"/>
    </row>
    <row r="62" spans="1:23" ht="12.75">
      <c r="A62" s="340"/>
      <c r="B62" s="340"/>
      <c r="C62" s="340"/>
      <c r="D62" s="340"/>
      <c r="E62" s="340"/>
      <c r="F62" s="340"/>
      <c r="G62" s="340"/>
      <c r="H62" s="340"/>
      <c r="I62" s="340"/>
      <c r="J62" s="340"/>
      <c r="K62" s="340"/>
      <c r="L62" s="340"/>
      <c r="M62" s="340"/>
      <c r="N62" s="340"/>
      <c r="O62" s="340"/>
      <c r="P62" s="415"/>
      <c r="Q62" s="340"/>
      <c r="U62" s="340"/>
      <c r="V62" s="340"/>
      <c r="W62" s="340"/>
    </row>
    <row r="63" spans="1:23" ht="12.75">
      <c r="A63" s="340"/>
      <c r="B63" s="340"/>
      <c r="C63" s="340"/>
      <c r="D63" s="340"/>
      <c r="E63" s="340"/>
      <c r="F63" s="340"/>
      <c r="G63" s="340"/>
      <c r="H63" s="340"/>
      <c r="I63" s="340"/>
      <c r="J63" s="340"/>
      <c r="K63" s="340"/>
      <c r="L63" s="340"/>
      <c r="M63" s="340"/>
      <c r="N63" s="340"/>
      <c r="O63" s="340"/>
      <c r="P63" s="415"/>
      <c r="Q63" s="340"/>
      <c r="U63" s="340"/>
      <c r="V63" s="340"/>
      <c r="W63" s="340"/>
    </row>
    <row r="64" spans="1:23" ht="12.75">
      <c r="A64" s="340"/>
      <c r="B64" s="340"/>
      <c r="C64" s="340"/>
      <c r="D64" s="340"/>
      <c r="E64" s="340"/>
      <c r="F64" s="340"/>
      <c r="G64" s="340"/>
      <c r="H64" s="340"/>
      <c r="I64" s="340"/>
      <c r="J64" s="340"/>
      <c r="K64" s="340"/>
      <c r="L64" s="340"/>
      <c r="M64" s="340"/>
      <c r="N64" s="340"/>
      <c r="O64" s="340"/>
      <c r="P64" s="415"/>
      <c r="Q64" s="340"/>
      <c r="U64" s="340"/>
      <c r="V64" s="340"/>
      <c r="W64" s="340"/>
    </row>
    <row r="65" spans="1:23" ht="12.75">
      <c r="A65" s="340"/>
      <c r="B65" s="340"/>
      <c r="C65" s="340"/>
      <c r="D65" s="340"/>
      <c r="E65" s="340"/>
      <c r="F65" s="340"/>
      <c r="G65" s="340"/>
      <c r="H65" s="340"/>
      <c r="I65" s="340"/>
      <c r="J65" s="340"/>
      <c r="K65" s="340"/>
      <c r="L65" s="340"/>
      <c r="M65" s="340"/>
      <c r="N65" s="340"/>
      <c r="O65" s="340"/>
      <c r="P65" s="415"/>
      <c r="Q65" s="340"/>
      <c r="U65" s="340"/>
      <c r="V65" s="340"/>
      <c r="W65" s="340"/>
    </row>
    <row r="66" spans="1:23" ht="12.75">
      <c r="A66" s="340"/>
      <c r="B66" s="340"/>
      <c r="C66" s="340"/>
      <c r="D66" s="340"/>
      <c r="E66" s="340"/>
      <c r="F66" s="340"/>
      <c r="G66" s="340"/>
      <c r="H66" s="340"/>
      <c r="I66" s="340"/>
      <c r="J66" s="340"/>
      <c r="K66" s="340"/>
      <c r="L66" s="340"/>
      <c r="M66" s="340"/>
      <c r="N66" s="340"/>
      <c r="O66" s="340"/>
      <c r="P66" s="415"/>
      <c r="Q66" s="340"/>
      <c r="U66" s="340"/>
      <c r="V66" s="340"/>
      <c r="W66" s="340"/>
    </row>
    <row r="67" spans="1:23" ht="12.75">
      <c r="A67" s="340"/>
      <c r="B67" s="340"/>
      <c r="C67" s="340"/>
      <c r="D67" s="340"/>
      <c r="E67" s="340"/>
      <c r="F67" s="340"/>
      <c r="G67" s="340"/>
      <c r="H67" s="340"/>
      <c r="I67" s="340"/>
      <c r="J67" s="340"/>
      <c r="K67" s="340"/>
      <c r="L67" s="340"/>
      <c r="M67" s="340"/>
      <c r="N67" s="340"/>
      <c r="O67" s="340"/>
      <c r="P67" s="415"/>
      <c r="Q67" s="340"/>
      <c r="U67" s="340"/>
      <c r="V67" s="340"/>
      <c r="W67" s="340"/>
    </row>
    <row r="68" spans="1:23" ht="12.75">
      <c r="A68" s="340"/>
      <c r="B68" s="340"/>
      <c r="C68" s="340"/>
      <c r="D68" s="340"/>
      <c r="E68" s="340"/>
      <c r="F68" s="340"/>
      <c r="G68" s="340"/>
      <c r="H68" s="340"/>
      <c r="I68" s="340"/>
      <c r="J68" s="340"/>
      <c r="K68" s="340"/>
      <c r="L68" s="340"/>
      <c r="M68" s="340"/>
      <c r="N68" s="340"/>
      <c r="O68" s="340"/>
      <c r="P68" s="415"/>
      <c r="Q68" s="340"/>
      <c r="U68" s="340"/>
      <c r="V68" s="340"/>
      <c r="W68" s="340"/>
    </row>
    <row r="69" spans="1:23" ht="12.75">
      <c r="A69" s="340"/>
      <c r="B69" s="340"/>
      <c r="C69" s="340"/>
      <c r="D69" s="340"/>
      <c r="E69" s="340"/>
      <c r="F69" s="340"/>
      <c r="G69" s="340"/>
      <c r="H69" s="340"/>
      <c r="I69" s="340"/>
      <c r="J69" s="340"/>
      <c r="K69" s="340"/>
      <c r="L69" s="340"/>
      <c r="M69" s="340"/>
      <c r="N69" s="340"/>
      <c r="O69" s="340"/>
      <c r="P69" s="415"/>
      <c r="Q69" s="340"/>
      <c r="U69" s="340"/>
      <c r="V69" s="340"/>
      <c r="W69" s="340"/>
    </row>
    <row r="70" spans="1:23" ht="12.75">
      <c r="A70" s="340"/>
      <c r="B70" s="340"/>
      <c r="C70" s="340"/>
      <c r="D70" s="340"/>
      <c r="E70" s="340"/>
      <c r="F70" s="340"/>
      <c r="G70" s="340"/>
      <c r="H70" s="340"/>
      <c r="I70" s="340"/>
      <c r="J70" s="340"/>
      <c r="K70" s="340"/>
      <c r="L70" s="340"/>
      <c r="M70" s="340"/>
      <c r="N70" s="340"/>
      <c r="O70" s="340"/>
      <c r="P70" s="415"/>
      <c r="Q70" s="340"/>
      <c r="U70" s="340"/>
      <c r="V70" s="340"/>
      <c r="W70" s="340"/>
    </row>
    <row r="71" spans="1:23" ht="12.75">
      <c r="A71" s="340"/>
      <c r="B71" s="340"/>
      <c r="C71" s="340"/>
      <c r="D71" s="340"/>
      <c r="E71" s="340"/>
      <c r="F71" s="340"/>
      <c r="G71" s="340"/>
      <c r="H71" s="340"/>
      <c r="I71" s="340"/>
      <c r="J71" s="340"/>
      <c r="K71" s="340"/>
      <c r="L71" s="340"/>
      <c r="M71" s="340"/>
      <c r="N71" s="340"/>
      <c r="O71" s="340"/>
      <c r="P71" s="415"/>
      <c r="Q71" s="340"/>
      <c r="U71" s="340"/>
      <c r="V71" s="340"/>
      <c r="W71" s="340"/>
    </row>
    <row r="72" spans="1:23" ht="12.75">
      <c r="A72" s="340"/>
      <c r="B72" s="340"/>
      <c r="C72" s="340"/>
      <c r="D72" s="340"/>
      <c r="E72" s="340"/>
      <c r="F72" s="340"/>
      <c r="G72" s="340"/>
      <c r="H72" s="340"/>
      <c r="I72" s="340"/>
      <c r="J72" s="340"/>
      <c r="K72" s="340"/>
      <c r="L72" s="340"/>
      <c r="M72" s="340"/>
      <c r="N72" s="340"/>
      <c r="O72" s="340"/>
      <c r="P72" s="415"/>
      <c r="Q72" s="340"/>
      <c r="U72" s="340"/>
      <c r="V72" s="340"/>
      <c r="W72" s="340"/>
    </row>
    <row r="73" spans="1:23" ht="12.75">
      <c r="A73" s="340"/>
      <c r="B73" s="340"/>
      <c r="C73" s="340"/>
      <c r="D73" s="340"/>
      <c r="E73" s="340"/>
      <c r="F73" s="340"/>
      <c r="G73" s="340"/>
      <c r="H73" s="340"/>
      <c r="I73" s="340"/>
      <c r="J73" s="340"/>
      <c r="K73" s="340"/>
      <c r="L73" s="340"/>
      <c r="M73" s="340"/>
      <c r="N73" s="340"/>
      <c r="O73" s="340"/>
      <c r="P73" s="415"/>
      <c r="Q73" s="340"/>
      <c r="U73" s="340"/>
      <c r="V73" s="340"/>
      <c r="W73" s="340"/>
    </row>
    <row r="75" spans="1:23" ht="12.75">
      <c r="A75" s="340"/>
      <c r="B75" s="340"/>
      <c r="C75" s="340"/>
      <c r="D75" s="340"/>
      <c r="E75" s="340"/>
      <c r="F75" s="340"/>
      <c r="G75" s="340"/>
      <c r="H75" s="340"/>
      <c r="I75" s="340"/>
      <c r="J75" s="340"/>
      <c r="K75" s="340"/>
      <c r="L75" s="340"/>
      <c r="M75" s="340"/>
      <c r="N75" s="340"/>
      <c r="O75" s="340"/>
      <c r="P75" s="415"/>
      <c r="Q75" s="340"/>
      <c r="U75" s="340"/>
      <c r="V75" s="340"/>
      <c r="W75" s="340"/>
    </row>
    <row r="77" spans="1:23" ht="12.75">
      <c r="A77" s="340"/>
      <c r="B77" s="340"/>
      <c r="C77" s="340"/>
      <c r="D77" s="340"/>
      <c r="E77" s="340"/>
      <c r="F77" s="340"/>
      <c r="G77" s="340"/>
      <c r="H77" s="340"/>
      <c r="I77" s="340"/>
      <c r="J77" s="340"/>
      <c r="K77" s="340"/>
      <c r="L77" s="340"/>
      <c r="M77" s="340"/>
      <c r="N77" s="340"/>
      <c r="O77" s="340"/>
      <c r="P77" s="415"/>
      <c r="Q77" s="340"/>
      <c r="U77" s="340"/>
      <c r="V77" s="340"/>
      <c r="W77" s="340"/>
    </row>
    <row r="79" spans="1:23" ht="12.75">
      <c r="A79" s="340"/>
      <c r="B79" s="340"/>
      <c r="C79" s="340"/>
      <c r="D79" s="340"/>
      <c r="E79" s="340"/>
      <c r="F79" s="340"/>
      <c r="G79" s="340"/>
      <c r="H79" s="340"/>
      <c r="I79" s="340"/>
      <c r="J79" s="340"/>
      <c r="K79" s="340"/>
      <c r="L79" s="340"/>
      <c r="M79" s="340"/>
      <c r="N79" s="340"/>
      <c r="O79" s="340"/>
      <c r="P79" s="415"/>
      <c r="Q79" s="340"/>
      <c r="U79" s="340"/>
      <c r="V79" s="340"/>
      <c r="W79" s="340"/>
    </row>
    <row r="85" spans="1:23" ht="12.75">
      <c r="A85" s="340"/>
      <c r="B85" s="340"/>
      <c r="C85" s="340"/>
      <c r="D85" s="340"/>
      <c r="E85" s="340"/>
      <c r="F85" s="340"/>
      <c r="G85" s="340"/>
      <c r="H85" s="340"/>
      <c r="I85" s="340"/>
      <c r="J85" s="340"/>
      <c r="K85" s="340"/>
      <c r="L85" s="340"/>
      <c r="M85" s="340"/>
      <c r="N85" s="340"/>
      <c r="O85" s="340"/>
      <c r="P85" s="415"/>
      <c r="Q85" s="340"/>
      <c r="U85" s="340"/>
      <c r="V85" s="340"/>
      <c r="W85" s="340"/>
    </row>
    <row r="86" spans="1:23" ht="12.75">
      <c r="A86" s="340"/>
      <c r="B86" s="340"/>
      <c r="C86" s="340"/>
      <c r="D86" s="340"/>
      <c r="E86" s="340"/>
      <c r="F86" s="340"/>
      <c r="G86" s="340"/>
      <c r="H86" s="340"/>
      <c r="I86" s="340"/>
      <c r="J86" s="340"/>
      <c r="K86" s="340"/>
      <c r="L86" s="340"/>
      <c r="M86" s="340"/>
      <c r="N86" s="340"/>
      <c r="O86" s="340"/>
      <c r="P86" s="415"/>
      <c r="Q86" s="340"/>
      <c r="U86" s="340"/>
      <c r="V86" s="340"/>
      <c r="W86" s="340"/>
    </row>
    <row r="87" spans="1:23" ht="12.75">
      <c r="A87" s="340"/>
      <c r="B87" s="340"/>
      <c r="C87" s="340"/>
      <c r="D87" s="340"/>
      <c r="E87" s="340"/>
      <c r="F87" s="340"/>
      <c r="G87" s="340"/>
      <c r="H87" s="340"/>
      <c r="I87" s="340"/>
      <c r="J87" s="340"/>
      <c r="K87" s="340"/>
      <c r="L87" s="340"/>
      <c r="M87" s="340"/>
      <c r="N87" s="340"/>
      <c r="O87" s="340"/>
      <c r="P87" s="415"/>
      <c r="Q87" s="340"/>
      <c r="U87" s="340"/>
      <c r="V87" s="340"/>
      <c r="W87" s="340"/>
    </row>
    <row r="88" spans="1:23" ht="12.75">
      <c r="A88" s="340"/>
      <c r="B88" s="340"/>
      <c r="C88" s="340"/>
      <c r="D88" s="340"/>
      <c r="E88" s="340"/>
      <c r="F88" s="340"/>
      <c r="G88" s="340"/>
      <c r="H88" s="340"/>
      <c r="I88" s="340"/>
      <c r="J88" s="340"/>
      <c r="K88" s="340"/>
      <c r="L88" s="340"/>
      <c r="M88" s="340"/>
      <c r="N88" s="340"/>
      <c r="O88" s="340"/>
      <c r="P88" s="415"/>
      <c r="Q88" s="340"/>
      <c r="U88" s="340"/>
      <c r="V88" s="340"/>
      <c r="W88" s="340"/>
    </row>
    <row r="89" spans="1:23" ht="12.75">
      <c r="A89" s="340"/>
      <c r="B89" s="340"/>
      <c r="C89" s="340"/>
      <c r="D89" s="340"/>
      <c r="E89" s="340"/>
      <c r="F89" s="340"/>
      <c r="G89" s="340"/>
      <c r="H89" s="340"/>
      <c r="I89" s="340"/>
      <c r="J89" s="340"/>
      <c r="K89" s="340"/>
      <c r="L89" s="340"/>
      <c r="M89" s="340"/>
      <c r="N89" s="340"/>
      <c r="O89" s="340"/>
      <c r="P89" s="415"/>
      <c r="Q89" s="340"/>
      <c r="U89" s="340"/>
      <c r="V89" s="340"/>
      <c r="W89" s="340"/>
    </row>
    <row r="90" spans="1:23" ht="12.75">
      <c r="A90" s="340"/>
      <c r="B90" s="340"/>
      <c r="C90" s="340"/>
      <c r="D90" s="340"/>
      <c r="E90" s="340"/>
      <c r="F90" s="340"/>
      <c r="G90" s="340"/>
      <c r="H90" s="340"/>
      <c r="I90" s="340"/>
      <c r="J90" s="340"/>
      <c r="K90" s="340"/>
      <c r="L90" s="340"/>
      <c r="M90" s="340"/>
      <c r="N90" s="340"/>
      <c r="O90" s="340"/>
      <c r="P90" s="415"/>
      <c r="Q90" s="340"/>
      <c r="U90" s="340"/>
      <c r="V90" s="340"/>
      <c r="W90" s="340"/>
    </row>
    <row r="92" spans="1:23" ht="12.75">
      <c r="A92" s="340"/>
      <c r="B92" s="340"/>
      <c r="C92" s="340"/>
      <c r="D92" s="340"/>
      <c r="E92" s="340"/>
      <c r="F92" s="340"/>
      <c r="G92" s="340"/>
      <c r="H92" s="340"/>
      <c r="I92" s="340"/>
      <c r="J92" s="340"/>
      <c r="K92" s="340"/>
      <c r="L92" s="340"/>
      <c r="M92" s="340"/>
      <c r="N92" s="340"/>
      <c r="O92" s="340"/>
      <c r="P92" s="415"/>
      <c r="Q92" s="340"/>
      <c r="U92" s="340"/>
      <c r="V92" s="340"/>
      <c r="W92" s="340"/>
    </row>
    <row r="93" spans="1:23" ht="12.75">
      <c r="A93" s="340"/>
      <c r="B93" s="340"/>
      <c r="C93" s="340"/>
      <c r="D93" s="340"/>
      <c r="E93" s="340"/>
      <c r="F93" s="340"/>
      <c r="G93" s="340"/>
      <c r="H93" s="340"/>
      <c r="I93" s="340"/>
      <c r="J93" s="340"/>
      <c r="K93" s="340"/>
      <c r="L93" s="340"/>
      <c r="M93" s="340"/>
      <c r="N93" s="340"/>
      <c r="O93" s="340"/>
      <c r="P93" s="415"/>
      <c r="Q93" s="340"/>
      <c r="U93" s="340"/>
      <c r="V93" s="340"/>
      <c r="W93" s="340"/>
    </row>
    <row r="102" spans="1:23" ht="12.75">
      <c r="A102" s="340"/>
      <c r="B102" s="340"/>
      <c r="C102" s="340"/>
      <c r="D102" s="340"/>
      <c r="E102" s="340"/>
      <c r="F102" s="340"/>
      <c r="G102" s="340"/>
      <c r="H102" s="340"/>
      <c r="I102" s="340"/>
      <c r="J102" s="340"/>
      <c r="K102" s="340"/>
      <c r="L102" s="340"/>
      <c r="M102" s="340"/>
      <c r="N102" s="340"/>
      <c r="O102" s="340"/>
      <c r="P102" s="415"/>
      <c r="Q102" s="340"/>
      <c r="U102" s="340"/>
      <c r="V102" s="340"/>
      <c r="W102" s="340"/>
    </row>
    <row r="103" spans="1:23" ht="12.75">
      <c r="A103" s="340"/>
      <c r="B103" s="340"/>
      <c r="C103" s="340"/>
      <c r="D103" s="340"/>
      <c r="E103" s="340"/>
      <c r="F103" s="340"/>
      <c r="G103" s="340"/>
      <c r="H103" s="340"/>
      <c r="I103" s="340"/>
      <c r="J103" s="340"/>
      <c r="K103" s="340"/>
      <c r="L103" s="340"/>
      <c r="M103" s="340"/>
      <c r="N103" s="340"/>
      <c r="O103" s="340"/>
      <c r="P103" s="415"/>
      <c r="Q103" s="340"/>
      <c r="U103" s="340"/>
      <c r="V103" s="340"/>
      <c r="W103" s="340"/>
    </row>
    <row r="104" spans="1:23" ht="12.75">
      <c r="A104" s="340"/>
      <c r="B104" s="340"/>
      <c r="C104" s="340"/>
      <c r="D104" s="340"/>
      <c r="E104" s="340"/>
      <c r="F104" s="340"/>
      <c r="G104" s="340"/>
      <c r="H104" s="340"/>
      <c r="I104" s="340"/>
      <c r="J104" s="340"/>
      <c r="K104" s="340"/>
      <c r="L104" s="340"/>
      <c r="M104" s="340"/>
      <c r="N104" s="340"/>
      <c r="O104" s="340"/>
      <c r="P104" s="415"/>
      <c r="Q104" s="340"/>
      <c r="U104" s="340"/>
      <c r="V104" s="340"/>
      <c r="W104" s="340"/>
    </row>
    <row r="105" spans="1:23" ht="12.75">
      <c r="A105" s="340"/>
      <c r="B105" s="340"/>
      <c r="C105" s="340"/>
      <c r="D105" s="340"/>
      <c r="E105" s="340"/>
      <c r="F105" s="340"/>
      <c r="G105" s="340"/>
      <c r="H105" s="340"/>
      <c r="I105" s="340"/>
      <c r="J105" s="340"/>
      <c r="K105" s="340"/>
      <c r="L105" s="340"/>
      <c r="M105" s="340"/>
      <c r="N105" s="340"/>
      <c r="O105" s="340"/>
      <c r="P105" s="415"/>
      <c r="Q105" s="340"/>
      <c r="U105" s="340"/>
      <c r="V105" s="340"/>
      <c r="W105" s="340"/>
    </row>
    <row r="106" spans="1:23" ht="12.75">
      <c r="A106" s="340"/>
      <c r="B106" s="340"/>
      <c r="C106" s="340"/>
      <c r="D106" s="340"/>
      <c r="E106" s="340"/>
      <c r="F106" s="340"/>
      <c r="G106" s="340"/>
      <c r="H106" s="340"/>
      <c r="I106" s="340"/>
      <c r="J106" s="340"/>
      <c r="K106" s="340"/>
      <c r="L106" s="340"/>
      <c r="M106" s="340"/>
      <c r="N106" s="340"/>
      <c r="O106" s="340"/>
      <c r="P106" s="415"/>
      <c r="Q106" s="340"/>
      <c r="U106" s="340"/>
      <c r="V106" s="340"/>
      <c r="W106" s="340"/>
    </row>
    <row r="107" spans="1:23" ht="12.75">
      <c r="A107" s="340"/>
      <c r="B107" s="340"/>
      <c r="C107" s="340"/>
      <c r="D107" s="340"/>
      <c r="E107" s="340"/>
      <c r="F107" s="340"/>
      <c r="G107" s="340"/>
      <c r="H107" s="340"/>
      <c r="I107" s="340"/>
      <c r="J107" s="340"/>
      <c r="K107" s="340"/>
      <c r="L107" s="340"/>
      <c r="M107" s="340"/>
      <c r="N107" s="340"/>
      <c r="O107" s="340"/>
      <c r="P107" s="415"/>
      <c r="Q107" s="340"/>
      <c r="U107" s="340"/>
      <c r="V107" s="340"/>
      <c r="W107" s="340"/>
    </row>
    <row r="108" spans="1:23" ht="12.75">
      <c r="A108" s="340"/>
      <c r="B108" s="340"/>
      <c r="C108" s="340"/>
      <c r="D108" s="340"/>
      <c r="E108" s="340"/>
      <c r="F108" s="340"/>
      <c r="G108" s="340"/>
      <c r="H108" s="340"/>
      <c r="I108" s="340"/>
      <c r="J108" s="340"/>
      <c r="K108" s="340"/>
      <c r="L108" s="340"/>
      <c r="M108" s="340"/>
      <c r="N108" s="340"/>
      <c r="O108" s="340"/>
      <c r="P108" s="415"/>
      <c r="Q108" s="340"/>
      <c r="U108" s="340"/>
      <c r="V108" s="340"/>
      <c r="W108" s="340"/>
    </row>
    <row r="109" spans="1:23" ht="12.75">
      <c r="A109" s="340"/>
      <c r="B109" s="340"/>
      <c r="C109" s="340"/>
      <c r="D109" s="340"/>
      <c r="E109" s="340"/>
      <c r="F109" s="340"/>
      <c r="G109" s="340"/>
      <c r="H109" s="340"/>
      <c r="I109" s="340"/>
      <c r="J109" s="340"/>
      <c r="K109" s="340"/>
      <c r="L109" s="340"/>
      <c r="M109" s="340"/>
      <c r="N109" s="340"/>
      <c r="O109" s="340"/>
      <c r="P109" s="415"/>
      <c r="Q109" s="340"/>
      <c r="U109" s="340"/>
      <c r="V109" s="340"/>
      <c r="W109" s="340"/>
    </row>
    <row r="110" spans="1:23" ht="12.75">
      <c r="A110" s="340"/>
      <c r="B110" s="340"/>
      <c r="C110" s="340"/>
      <c r="D110" s="340"/>
      <c r="E110" s="340"/>
      <c r="F110" s="340"/>
      <c r="G110" s="340"/>
      <c r="H110" s="340"/>
      <c r="I110" s="340"/>
      <c r="J110" s="340"/>
      <c r="K110" s="340"/>
      <c r="L110" s="340"/>
      <c r="M110" s="340"/>
      <c r="N110" s="340"/>
      <c r="O110" s="340"/>
      <c r="P110" s="415"/>
      <c r="Q110" s="340"/>
      <c r="U110" s="340"/>
      <c r="V110" s="340"/>
      <c r="W110" s="340"/>
    </row>
    <row r="111" spans="1:23" ht="12.75">
      <c r="A111" s="340"/>
      <c r="B111" s="340"/>
      <c r="C111" s="340"/>
      <c r="D111" s="340"/>
      <c r="E111" s="340"/>
      <c r="F111" s="340"/>
      <c r="G111" s="340"/>
      <c r="H111" s="340"/>
      <c r="I111" s="340"/>
      <c r="J111" s="340"/>
      <c r="K111" s="340"/>
      <c r="L111" s="340"/>
      <c r="M111" s="340"/>
      <c r="N111" s="340"/>
      <c r="O111" s="340"/>
      <c r="P111" s="415"/>
      <c r="Q111" s="340"/>
      <c r="U111" s="340"/>
      <c r="V111" s="340"/>
      <c r="W111" s="340"/>
    </row>
    <row r="112" spans="1:23" ht="12.75">
      <c r="A112" s="340"/>
      <c r="B112" s="340"/>
      <c r="C112" s="340"/>
      <c r="D112" s="340"/>
      <c r="E112" s="340"/>
      <c r="F112" s="340"/>
      <c r="G112" s="340"/>
      <c r="H112" s="340"/>
      <c r="I112" s="340"/>
      <c r="J112" s="340"/>
      <c r="K112" s="340"/>
      <c r="L112" s="340"/>
      <c r="M112" s="340"/>
      <c r="N112" s="340"/>
      <c r="O112" s="340"/>
      <c r="P112" s="415"/>
      <c r="Q112" s="340"/>
      <c r="U112" s="340"/>
      <c r="V112" s="340"/>
      <c r="W112" s="340"/>
    </row>
    <row r="113" spans="1:23" ht="12.75">
      <c r="A113" s="340"/>
      <c r="B113" s="340"/>
      <c r="C113" s="340"/>
      <c r="D113" s="340"/>
      <c r="E113" s="340"/>
      <c r="F113" s="340"/>
      <c r="G113" s="340"/>
      <c r="H113" s="340"/>
      <c r="I113" s="340"/>
      <c r="J113" s="340"/>
      <c r="K113" s="340"/>
      <c r="L113" s="340"/>
      <c r="M113" s="340"/>
      <c r="N113" s="340"/>
      <c r="O113" s="340"/>
      <c r="P113" s="415"/>
      <c r="Q113" s="340"/>
      <c r="U113" s="340"/>
      <c r="V113" s="340"/>
      <c r="W113" s="340"/>
    </row>
    <row r="114" spans="1:23" ht="12.75">
      <c r="A114" s="340"/>
      <c r="B114" s="340"/>
      <c r="C114" s="340"/>
      <c r="D114" s="340"/>
      <c r="E114" s="340"/>
      <c r="F114" s="340"/>
      <c r="G114" s="340"/>
      <c r="H114" s="340"/>
      <c r="I114" s="340"/>
      <c r="J114" s="340"/>
      <c r="K114" s="340"/>
      <c r="L114" s="340"/>
      <c r="M114" s="340"/>
      <c r="N114" s="340"/>
      <c r="O114" s="340"/>
      <c r="P114" s="415"/>
      <c r="Q114" s="340"/>
      <c r="U114" s="340"/>
      <c r="V114" s="340"/>
      <c r="W114" s="340"/>
    </row>
    <row r="115" spans="1:23" ht="12.75">
      <c r="A115" s="340"/>
      <c r="B115" s="340"/>
      <c r="C115" s="340"/>
      <c r="D115" s="340"/>
      <c r="E115" s="340"/>
      <c r="F115" s="340"/>
      <c r="G115" s="340"/>
      <c r="H115" s="340"/>
      <c r="I115" s="340"/>
      <c r="J115" s="340"/>
      <c r="K115" s="340"/>
      <c r="L115" s="340"/>
      <c r="M115" s="340"/>
      <c r="N115" s="340"/>
      <c r="O115" s="340"/>
      <c r="P115" s="415"/>
      <c r="Q115" s="340"/>
      <c r="U115" s="340"/>
      <c r="V115" s="340"/>
      <c r="W115" s="340"/>
    </row>
    <row r="116" spans="1:23" ht="12.75">
      <c r="A116" s="340"/>
      <c r="B116" s="340"/>
      <c r="C116" s="340"/>
      <c r="D116" s="340"/>
      <c r="E116" s="340"/>
      <c r="F116" s="340"/>
      <c r="G116" s="340"/>
      <c r="H116" s="340"/>
      <c r="I116" s="340"/>
      <c r="J116" s="340"/>
      <c r="K116" s="340"/>
      <c r="L116" s="340"/>
      <c r="M116" s="340"/>
      <c r="N116" s="340"/>
      <c r="O116" s="340"/>
      <c r="P116" s="415"/>
      <c r="Q116" s="340"/>
      <c r="U116" s="340"/>
      <c r="V116" s="340"/>
      <c r="W116" s="340"/>
    </row>
    <row r="117" spans="1:23" ht="12.75">
      <c r="A117" s="340"/>
      <c r="B117" s="340"/>
      <c r="C117" s="340"/>
      <c r="D117" s="340"/>
      <c r="E117" s="340"/>
      <c r="F117" s="340"/>
      <c r="G117" s="340"/>
      <c r="H117" s="340"/>
      <c r="I117" s="340"/>
      <c r="J117" s="340"/>
      <c r="K117" s="340"/>
      <c r="L117" s="340"/>
      <c r="M117" s="340"/>
      <c r="N117" s="340"/>
      <c r="O117" s="340"/>
      <c r="P117" s="415"/>
      <c r="Q117" s="340"/>
      <c r="U117" s="340"/>
      <c r="V117" s="340"/>
      <c r="W117" s="340"/>
    </row>
    <row r="118" spans="1:23" ht="12.75">
      <c r="A118" s="340"/>
      <c r="B118" s="340"/>
      <c r="C118" s="340"/>
      <c r="D118" s="340"/>
      <c r="E118" s="340"/>
      <c r="F118" s="340"/>
      <c r="G118" s="340"/>
      <c r="H118" s="340"/>
      <c r="I118" s="340"/>
      <c r="J118" s="340"/>
      <c r="K118" s="340"/>
      <c r="L118" s="340"/>
      <c r="M118" s="340"/>
      <c r="N118" s="340"/>
      <c r="O118" s="340"/>
      <c r="P118" s="415"/>
      <c r="Q118" s="340"/>
      <c r="U118" s="340"/>
      <c r="V118" s="340"/>
      <c r="W118" s="340"/>
    </row>
    <row r="119" spans="1:23" ht="12.75">
      <c r="A119" s="340"/>
      <c r="B119" s="340"/>
      <c r="C119" s="340"/>
      <c r="D119" s="340"/>
      <c r="E119" s="340"/>
      <c r="F119" s="340"/>
      <c r="G119" s="340"/>
      <c r="H119" s="340"/>
      <c r="I119" s="340"/>
      <c r="J119" s="340"/>
      <c r="K119" s="340"/>
      <c r="L119" s="340"/>
      <c r="M119" s="340"/>
      <c r="N119" s="340"/>
      <c r="O119" s="340"/>
      <c r="P119" s="415"/>
      <c r="Q119" s="340"/>
      <c r="U119" s="340"/>
      <c r="V119" s="340"/>
      <c r="W119" s="340"/>
    </row>
    <row r="120" spans="1:23" ht="12.75">
      <c r="A120" s="340"/>
      <c r="B120" s="340"/>
      <c r="C120" s="340"/>
      <c r="D120" s="340"/>
      <c r="E120" s="340"/>
      <c r="F120" s="340"/>
      <c r="G120" s="340"/>
      <c r="H120" s="340"/>
      <c r="I120" s="340"/>
      <c r="J120" s="340"/>
      <c r="K120" s="340"/>
      <c r="L120" s="340"/>
      <c r="M120" s="340"/>
      <c r="N120" s="340"/>
      <c r="O120" s="340"/>
      <c r="P120" s="415"/>
      <c r="Q120" s="340"/>
      <c r="U120" s="340"/>
      <c r="V120" s="340"/>
      <c r="W120" s="340"/>
    </row>
    <row r="121" spans="1:23" ht="12.75">
      <c r="A121" s="340"/>
      <c r="B121" s="340"/>
      <c r="C121" s="340"/>
      <c r="D121" s="340"/>
      <c r="E121" s="340"/>
      <c r="F121" s="340"/>
      <c r="G121" s="340"/>
      <c r="H121" s="340"/>
      <c r="I121" s="340"/>
      <c r="J121" s="340"/>
      <c r="K121" s="340"/>
      <c r="L121" s="340"/>
      <c r="M121" s="340"/>
      <c r="N121" s="340"/>
      <c r="O121" s="340"/>
      <c r="P121" s="415"/>
      <c r="Q121" s="340"/>
      <c r="U121" s="340"/>
      <c r="V121" s="340"/>
      <c r="W121" s="340"/>
    </row>
    <row r="122" spans="1:23" ht="12.75">
      <c r="A122" s="340"/>
      <c r="B122" s="340"/>
      <c r="C122" s="340"/>
      <c r="D122" s="340"/>
      <c r="E122" s="340"/>
      <c r="F122" s="340"/>
      <c r="G122" s="340"/>
      <c r="H122" s="340"/>
      <c r="I122" s="340"/>
      <c r="J122" s="340"/>
      <c r="K122" s="340"/>
      <c r="L122" s="340"/>
      <c r="M122" s="340"/>
      <c r="N122" s="340"/>
      <c r="O122" s="340"/>
      <c r="P122" s="415"/>
      <c r="Q122" s="340"/>
      <c r="U122" s="340"/>
      <c r="V122" s="340"/>
      <c r="W122" s="340"/>
    </row>
    <row r="123" spans="1:23" ht="12.75">
      <c r="A123" s="340"/>
      <c r="B123" s="340"/>
      <c r="C123" s="340"/>
      <c r="D123" s="340"/>
      <c r="E123" s="340"/>
      <c r="F123" s="340"/>
      <c r="G123" s="340"/>
      <c r="H123" s="340"/>
      <c r="I123" s="340"/>
      <c r="J123" s="340"/>
      <c r="K123" s="340"/>
      <c r="L123" s="340"/>
      <c r="M123" s="340"/>
      <c r="N123" s="340"/>
      <c r="O123" s="340"/>
      <c r="P123" s="415"/>
      <c r="Q123" s="340"/>
      <c r="U123" s="340"/>
      <c r="V123" s="340"/>
      <c r="W123" s="340"/>
    </row>
    <row r="124" spans="1:23" ht="12.75">
      <c r="A124" s="340"/>
      <c r="B124" s="340"/>
      <c r="C124" s="340"/>
      <c r="D124" s="340"/>
      <c r="E124" s="340"/>
      <c r="F124" s="340"/>
      <c r="G124" s="340"/>
      <c r="H124" s="340"/>
      <c r="I124" s="340"/>
      <c r="J124" s="340"/>
      <c r="K124" s="340"/>
      <c r="L124" s="340"/>
      <c r="M124" s="340"/>
      <c r="N124" s="340"/>
      <c r="O124" s="340"/>
      <c r="P124" s="415"/>
      <c r="Q124" s="340"/>
      <c r="U124" s="340"/>
      <c r="V124" s="340"/>
      <c r="W124" s="340"/>
    </row>
    <row r="125" spans="1:23" ht="12.75">
      <c r="A125" s="340"/>
      <c r="B125" s="340"/>
      <c r="C125" s="340"/>
      <c r="D125" s="340"/>
      <c r="E125" s="340"/>
      <c r="F125" s="340"/>
      <c r="G125" s="340"/>
      <c r="H125" s="340"/>
      <c r="I125" s="340"/>
      <c r="J125" s="340"/>
      <c r="K125" s="340"/>
      <c r="L125" s="340"/>
      <c r="M125" s="340"/>
      <c r="N125" s="340"/>
      <c r="O125" s="340"/>
      <c r="P125" s="415"/>
      <c r="Q125" s="340"/>
      <c r="U125" s="340"/>
      <c r="V125" s="340"/>
      <c r="W125" s="340"/>
    </row>
    <row r="126" spans="1:23" ht="12.75">
      <c r="A126" s="340"/>
      <c r="B126" s="340"/>
      <c r="C126" s="340"/>
      <c r="D126" s="340"/>
      <c r="E126" s="340"/>
      <c r="F126" s="340"/>
      <c r="G126" s="340"/>
      <c r="H126" s="340"/>
      <c r="I126" s="340"/>
      <c r="J126" s="340"/>
      <c r="K126" s="340"/>
      <c r="L126" s="340"/>
      <c r="M126" s="340"/>
      <c r="N126" s="340"/>
      <c r="O126" s="340"/>
      <c r="P126" s="415"/>
      <c r="Q126" s="340"/>
      <c r="U126" s="340"/>
      <c r="V126" s="340"/>
      <c r="W126" s="340"/>
    </row>
    <row r="127" spans="1:23" ht="12.75">
      <c r="A127" s="340"/>
      <c r="B127" s="340"/>
      <c r="C127" s="340"/>
      <c r="D127" s="340"/>
      <c r="E127" s="340"/>
      <c r="F127" s="340"/>
      <c r="G127" s="340"/>
      <c r="H127" s="340"/>
      <c r="I127" s="340"/>
      <c r="J127" s="340"/>
      <c r="K127" s="340"/>
      <c r="L127" s="340"/>
      <c r="M127" s="340"/>
      <c r="N127" s="340"/>
      <c r="O127" s="340"/>
      <c r="P127" s="415"/>
      <c r="Q127" s="340"/>
      <c r="U127" s="340"/>
      <c r="V127" s="340"/>
      <c r="W127" s="340"/>
    </row>
    <row r="128" spans="1:23" ht="12.75">
      <c r="A128" s="340"/>
      <c r="B128" s="340"/>
      <c r="C128" s="340"/>
      <c r="D128" s="340"/>
      <c r="E128" s="340"/>
      <c r="F128" s="340"/>
      <c r="G128" s="340"/>
      <c r="H128" s="340"/>
      <c r="I128" s="340"/>
      <c r="J128" s="340"/>
      <c r="K128" s="340"/>
      <c r="L128" s="340"/>
      <c r="M128" s="340"/>
      <c r="N128" s="340"/>
      <c r="O128" s="340"/>
      <c r="P128" s="415"/>
      <c r="Q128" s="340"/>
      <c r="U128" s="340"/>
      <c r="V128" s="340"/>
      <c r="W128" s="340"/>
    </row>
    <row r="129" spans="1:23" ht="12.75">
      <c r="A129" s="340"/>
      <c r="B129" s="340"/>
      <c r="C129" s="340"/>
      <c r="D129" s="340"/>
      <c r="E129" s="340"/>
      <c r="F129" s="340"/>
      <c r="G129" s="340"/>
      <c r="H129" s="340"/>
      <c r="I129" s="340"/>
      <c r="J129" s="340"/>
      <c r="K129" s="340"/>
      <c r="L129" s="340"/>
      <c r="M129" s="340"/>
      <c r="N129" s="340"/>
      <c r="O129" s="340"/>
      <c r="P129" s="415"/>
      <c r="Q129" s="340"/>
      <c r="U129" s="340"/>
      <c r="V129" s="340"/>
      <c r="W129" s="340"/>
    </row>
    <row r="130" spans="1:23" ht="12.75">
      <c r="A130" s="340"/>
      <c r="B130" s="340"/>
      <c r="C130" s="340"/>
      <c r="D130" s="340"/>
      <c r="E130" s="340"/>
      <c r="F130" s="340"/>
      <c r="G130" s="340"/>
      <c r="H130" s="340"/>
      <c r="I130" s="340"/>
      <c r="J130" s="340"/>
      <c r="K130" s="340"/>
      <c r="L130" s="340"/>
      <c r="M130" s="340"/>
      <c r="N130" s="340"/>
      <c r="O130" s="340"/>
      <c r="P130" s="415"/>
      <c r="Q130" s="340"/>
      <c r="U130" s="340"/>
      <c r="V130" s="340"/>
      <c r="W130" s="340"/>
    </row>
    <row r="131" spans="1:23" ht="12.75">
      <c r="A131" s="340"/>
      <c r="B131" s="340"/>
      <c r="C131" s="340"/>
      <c r="D131" s="340"/>
      <c r="E131" s="340"/>
      <c r="F131" s="340"/>
      <c r="G131" s="340"/>
      <c r="H131" s="340"/>
      <c r="I131" s="340"/>
      <c r="J131" s="340"/>
      <c r="K131" s="340"/>
      <c r="L131" s="340"/>
      <c r="M131" s="340"/>
      <c r="N131" s="340"/>
      <c r="O131" s="340"/>
      <c r="P131" s="415"/>
      <c r="Q131" s="340"/>
      <c r="U131" s="340"/>
      <c r="V131" s="340"/>
      <c r="W131" s="340"/>
    </row>
    <row r="132" spans="1:23" ht="12.75">
      <c r="A132" s="340"/>
      <c r="B132" s="340"/>
      <c r="C132" s="340"/>
      <c r="D132" s="340"/>
      <c r="E132" s="340"/>
      <c r="F132" s="340"/>
      <c r="G132" s="340"/>
      <c r="H132" s="340"/>
      <c r="I132" s="340"/>
      <c r="J132" s="340"/>
      <c r="K132" s="340"/>
      <c r="L132" s="340"/>
      <c r="M132" s="340"/>
      <c r="N132" s="340"/>
      <c r="O132" s="340"/>
      <c r="P132" s="415"/>
      <c r="Q132" s="340"/>
      <c r="U132" s="340"/>
      <c r="V132" s="340"/>
      <c r="W132" s="340"/>
    </row>
    <row r="133" spans="1:23" ht="12.75">
      <c r="A133" s="340"/>
      <c r="B133" s="340"/>
      <c r="C133" s="340"/>
      <c r="D133" s="340"/>
      <c r="E133" s="340"/>
      <c r="F133" s="340"/>
      <c r="G133" s="340"/>
      <c r="H133" s="340"/>
      <c r="I133" s="340"/>
      <c r="J133" s="340"/>
      <c r="K133" s="340"/>
      <c r="L133" s="340"/>
      <c r="M133" s="340"/>
      <c r="N133" s="340"/>
      <c r="O133" s="340"/>
      <c r="P133" s="415"/>
      <c r="Q133" s="340"/>
      <c r="U133" s="340"/>
      <c r="V133" s="340"/>
      <c r="W133" s="340"/>
    </row>
    <row r="134" spans="1:23" ht="12.75">
      <c r="A134" s="340"/>
      <c r="B134" s="340"/>
      <c r="C134" s="340"/>
      <c r="D134" s="340"/>
      <c r="E134" s="340"/>
      <c r="F134" s="340"/>
      <c r="G134" s="340"/>
      <c r="H134" s="340"/>
      <c r="I134" s="340"/>
      <c r="J134" s="340"/>
      <c r="K134" s="340"/>
      <c r="L134" s="340"/>
      <c r="M134" s="340"/>
      <c r="N134" s="340"/>
      <c r="O134" s="340"/>
      <c r="P134" s="415"/>
      <c r="Q134" s="340"/>
      <c r="U134" s="340"/>
      <c r="V134" s="340"/>
      <c r="W134" s="340"/>
    </row>
    <row r="135" spans="1:23" ht="12.75">
      <c r="A135" s="340"/>
      <c r="B135" s="340"/>
      <c r="C135" s="340"/>
      <c r="D135" s="340"/>
      <c r="E135" s="340"/>
      <c r="F135" s="340"/>
      <c r="G135" s="340"/>
      <c r="H135" s="340"/>
      <c r="I135" s="340"/>
      <c r="J135" s="340"/>
      <c r="K135" s="340"/>
      <c r="L135" s="340"/>
      <c r="M135" s="340"/>
      <c r="N135" s="340"/>
      <c r="O135" s="340"/>
      <c r="P135" s="415"/>
      <c r="Q135" s="340"/>
      <c r="U135" s="340"/>
      <c r="V135" s="340"/>
      <c r="W135" s="340"/>
    </row>
    <row r="136" spans="1:23" ht="12.75">
      <c r="A136" s="340"/>
      <c r="B136" s="340"/>
      <c r="C136" s="340"/>
      <c r="D136" s="340"/>
      <c r="E136" s="340"/>
      <c r="F136" s="340"/>
      <c r="G136" s="340"/>
      <c r="H136" s="340"/>
      <c r="I136" s="340"/>
      <c r="J136" s="340"/>
      <c r="K136" s="340"/>
      <c r="L136" s="340"/>
      <c r="M136" s="340"/>
      <c r="N136" s="340"/>
      <c r="O136" s="340"/>
      <c r="P136" s="415"/>
      <c r="Q136" s="340"/>
      <c r="U136" s="340"/>
      <c r="V136" s="340"/>
      <c r="W136" s="340"/>
    </row>
    <row r="137" spans="1:23" ht="12.75">
      <c r="A137" s="340"/>
      <c r="B137" s="340"/>
      <c r="C137" s="340"/>
      <c r="D137" s="340"/>
      <c r="E137" s="340"/>
      <c r="F137" s="340"/>
      <c r="G137" s="340"/>
      <c r="H137" s="340"/>
      <c r="I137" s="340"/>
      <c r="J137" s="340"/>
      <c r="K137" s="340"/>
      <c r="L137" s="340"/>
      <c r="M137" s="340"/>
      <c r="N137" s="340"/>
      <c r="O137" s="340"/>
      <c r="P137" s="415"/>
      <c r="Q137" s="340"/>
      <c r="U137" s="340"/>
      <c r="V137" s="340"/>
      <c r="W137" s="340"/>
    </row>
    <row r="138" spans="1:23" ht="12.75">
      <c r="A138" s="340"/>
      <c r="B138" s="340"/>
      <c r="C138" s="340"/>
      <c r="D138" s="340"/>
      <c r="E138" s="340"/>
      <c r="F138" s="340"/>
      <c r="G138" s="340"/>
      <c r="H138" s="340"/>
      <c r="I138" s="340"/>
      <c r="J138" s="340"/>
      <c r="K138" s="340"/>
      <c r="L138" s="340"/>
      <c r="M138" s="340"/>
      <c r="N138" s="340"/>
      <c r="O138" s="340"/>
      <c r="P138" s="415"/>
      <c r="Q138" s="340"/>
      <c r="U138" s="340"/>
      <c r="V138" s="340"/>
      <c r="W138" s="340"/>
    </row>
    <row r="139" spans="1:23" ht="12.75">
      <c r="A139" s="340"/>
      <c r="B139" s="340"/>
      <c r="C139" s="340"/>
      <c r="D139" s="340"/>
      <c r="E139" s="340"/>
      <c r="F139" s="340"/>
      <c r="G139" s="340"/>
      <c r="H139" s="340"/>
      <c r="I139" s="340"/>
      <c r="J139" s="340"/>
      <c r="K139" s="340"/>
      <c r="L139" s="340"/>
      <c r="M139" s="340"/>
      <c r="N139" s="340"/>
      <c r="O139" s="340"/>
      <c r="P139" s="415"/>
      <c r="Q139" s="340"/>
      <c r="U139" s="340"/>
      <c r="V139" s="340"/>
      <c r="W139" s="340"/>
    </row>
    <row r="140" spans="1:23" ht="12.75">
      <c r="A140" s="340"/>
      <c r="B140" s="340"/>
      <c r="C140" s="340"/>
      <c r="D140" s="340"/>
      <c r="E140" s="340"/>
      <c r="F140" s="340"/>
      <c r="G140" s="340"/>
      <c r="H140" s="340"/>
      <c r="I140" s="340"/>
      <c r="J140" s="340"/>
      <c r="K140" s="340"/>
      <c r="L140" s="340"/>
      <c r="M140" s="340"/>
      <c r="N140" s="340"/>
      <c r="O140" s="340"/>
      <c r="P140" s="415"/>
      <c r="Q140" s="340"/>
      <c r="U140" s="340"/>
      <c r="V140" s="340"/>
      <c r="W140" s="340"/>
    </row>
    <row r="141" spans="1:23" ht="12.75">
      <c r="A141" s="340"/>
      <c r="B141" s="340"/>
      <c r="C141" s="340"/>
      <c r="D141" s="340"/>
      <c r="E141" s="340"/>
      <c r="F141" s="340"/>
      <c r="G141" s="340"/>
      <c r="H141" s="340"/>
      <c r="I141" s="340"/>
      <c r="J141" s="340"/>
      <c r="K141" s="340"/>
      <c r="L141" s="340"/>
      <c r="M141" s="340"/>
      <c r="N141" s="340"/>
      <c r="O141" s="340"/>
      <c r="P141" s="415"/>
      <c r="Q141" s="340"/>
      <c r="U141" s="340"/>
      <c r="V141" s="340"/>
      <c r="W141" s="340"/>
    </row>
    <row r="143" spans="1:23" ht="12.75">
      <c r="A143" s="340"/>
      <c r="B143" s="340"/>
      <c r="C143" s="340"/>
      <c r="D143" s="340"/>
      <c r="E143" s="340"/>
      <c r="F143" s="340"/>
      <c r="G143" s="340"/>
      <c r="H143" s="340"/>
      <c r="I143" s="340"/>
      <c r="J143" s="340"/>
      <c r="K143" s="340"/>
      <c r="L143" s="340"/>
      <c r="M143" s="340"/>
      <c r="N143" s="340"/>
      <c r="O143" s="340"/>
      <c r="P143" s="415"/>
      <c r="Q143" s="340"/>
      <c r="U143" s="340"/>
      <c r="V143" s="340"/>
      <c r="W143" s="340"/>
    </row>
    <row r="145" spans="1:23" ht="12.75">
      <c r="A145" s="340"/>
      <c r="B145" s="340"/>
      <c r="C145" s="340"/>
      <c r="D145" s="340"/>
      <c r="E145" s="340"/>
      <c r="F145" s="340"/>
      <c r="G145" s="340"/>
      <c r="H145" s="340"/>
      <c r="I145" s="340"/>
      <c r="J145" s="340"/>
      <c r="K145" s="340"/>
      <c r="L145" s="340"/>
      <c r="M145" s="340"/>
      <c r="N145" s="340"/>
      <c r="O145" s="340"/>
      <c r="P145" s="415"/>
      <c r="Q145" s="340"/>
      <c r="U145" s="340"/>
      <c r="V145" s="340"/>
      <c r="W145" s="340"/>
    </row>
    <row r="147" spans="1:23" ht="12.75">
      <c r="A147" s="340"/>
      <c r="B147" s="340"/>
      <c r="C147" s="340"/>
      <c r="D147" s="340"/>
      <c r="E147" s="340"/>
      <c r="F147" s="340"/>
      <c r="G147" s="340"/>
      <c r="H147" s="340"/>
      <c r="I147" s="340"/>
      <c r="J147" s="340"/>
      <c r="K147" s="340"/>
      <c r="L147" s="340"/>
      <c r="M147" s="340"/>
      <c r="N147" s="340"/>
      <c r="O147" s="340"/>
      <c r="P147" s="415"/>
      <c r="Q147" s="340"/>
      <c r="U147" s="340"/>
      <c r="V147" s="340"/>
      <c r="W147" s="340"/>
    </row>
    <row r="149" spans="1:23" ht="12.75">
      <c r="A149" s="340"/>
      <c r="B149" s="340"/>
      <c r="C149" s="340"/>
      <c r="D149" s="340"/>
      <c r="E149" s="340"/>
      <c r="F149" s="340"/>
      <c r="G149" s="340"/>
      <c r="H149" s="340"/>
      <c r="I149" s="340"/>
      <c r="J149" s="340"/>
      <c r="K149" s="340"/>
      <c r="L149" s="340"/>
      <c r="M149" s="340"/>
      <c r="N149" s="340"/>
      <c r="O149" s="340"/>
      <c r="P149" s="415"/>
      <c r="Q149" s="340"/>
      <c r="U149" s="340"/>
      <c r="V149" s="340"/>
      <c r="W149" s="340"/>
    </row>
    <row r="151" spans="1:23" ht="12.75">
      <c r="A151" s="340"/>
      <c r="B151" s="340"/>
      <c r="C151" s="340"/>
      <c r="D151" s="340"/>
      <c r="E151" s="340"/>
      <c r="F151" s="340"/>
      <c r="G151" s="340"/>
      <c r="H151" s="340"/>
      <c r="I151" s="340"/>
      <c r="J151" s="340"/>
      <c r="K151" s="340"/>
      <c r="L151" s="340"/>
      <c r="M151" s="340"/>
      <c r="N151" s="340"/>
      <c r="O151" s="340"/>
      <c r="P151" s="415"/>
      <c r="Q151" s="340"/>
      <c r="U151" s="340"/>
      <c r="V151" s="340"/>
      <c r="W151" s="340"/>
    </row>
    <row r="153" spans="1:23" ht="12.75">
      <c r="A153" s="340"/>
      <c r="B153" s="340"/>
      <c r="C153" s="340"/>
      <c r="D153" s="340"/>
      <c r="E153" s="340"/>
      <c r="F153" s="340"/>
      <c r="G153" s="340"/>
      <c r="H153" s="340"/>
      <c r="I153" s="340"/>
      <c r="J153" s="340"/>
      <c r="K153" s="340"/>
      <c r="L153" s="340"/>
      <c r="M153" s="340"/>
      <c r="N153" s="340"/>
      <c r="O153" s="340"/>
      <c r="P153" s="415"/>
      <c r="Q153" s="340"/>
      <c r="U153" s="340"/>
      <c r="V153" s="340"/>
      <c r="W153" s="340"/>
    </row>
    <row r="155" spans="1:23" ht="12.75">
      <c r="A155" s="340"/>
      <c r="B155" s="340"/>
      <c r="C155" s="340"/>
      <c r="D155" s="340"/>
      <c r="E155" s="340"/>
      <c r="F155" s="340"/>
      <c r="G155" s="340"/>
      <c r="H155" s="340"/>
      <c r="I155" s="340"/>
      <c r="J155" s="340"/>
      <c r="K155" s="340"/>
      <c r="L155" s="340"/>
      <c r="M155" s="340"/>
      <c r="N155" s="340"/>
      <c r="O155" s="340"/>
      <c r="P155" s="415"/>
      <c r="Q155" s="340"/>
      <c r="U155" s="340"/>
      <c r="V155" s="340"/>
      <c r="W155" s="340"/>
    </row>
    <row r="157" spans="1:23" ht="12.75">
      <c r="A157" s="340"/>
      <c r="B157" s="340"/>
      <c r="C157" s="340"/>
      <c r="D157" s="340"/>
      <c r="E157" s="340"/>
      <c r="F157" s="340"/>
      <c r="G157" s="340"/>
      <c r="H157" s="340"/>
      <c r="I157" s="340"/>
      <c r="J157" s="340"/>
      <c r="K157" s="340"/>
      <c r="L157" s="340"/>
      <c r="M157" s="340"/>
      <c r="N157" s="340"/>
      <c r="O157" s="340"/>
      <c r="P157" s="415"/>
      <c r="Q157" s="340"/>
      <c r="U157" s="340"/>
      <c r="V157" s="340"/>
      <c r="W157" s="340"/>
    </row>
    <row r="159" spans="1:23" ht="12.75">
      <c r="A159" s="340"/>
      <c r="B159" s="340"/>
      <c r="C159" s="340"/>
      <c r="D159" s="340"/>
      <c r="E159" s="340"/>
      <c r="F159" s="340"/>
      <c r="G159" s="340"/>
      <c r="H159" s="340"/>
      <c r="I159" s="340"/>
      <c r="J159" s="340"/>
      <c r="K159" s="340"/>
      <c r="L159" s="340"/>
      <c r="M159" s="340"/>
      <c r="N159" s="340"/>
      <c r="O159" s="340"/>
      <c r="P159" s="415"/>
      <c r="Q159" s="340"/>
      <c r="U159" s="340"/>
      <c r="V159" s="340"/>
      <c r="W159" s="340"/>
    </row>
    <row r="162" spans="1:23" ht="12.75">
      <c r="A162" s="340"/>
      <c r="B162" s="340"/>
      <c r="C162" s="340"/>
      <c r="D162" s="340"/>
      <c r="E162" s="340"/>
      <c r="F162" s="340"/>
      <c r="G162" s="340"/>
      <c r="H162" s="340"/>
      <c r="I162" s="340"/>
      <c r="J162" s="340"/>
      <c r="K162" s="340"/>
      <c r="L162" s="340"/>
      <c r="M162" s="340"/>
      <c r="N162" s="340"/>
      <c r="O162" s="340"/>
      <c r="P162" s="415"/>
      <c r="Q162" s="340"/>
      <c r="U162" s="340"/>
      <c r="V162" s="340"/>
      <c r="W162" s="340"/>
    </row>
    <row r="163" spans="1:23" ht="12.75">
      <c r="A163" s="340"/>
      <c r="B163" s="340"/>
      <c r="C163" s="340"/>
      <c r="D163" s="340"/>
      <c r="E163" s="340"/>
      <c r="F163" s="340"/>
      <c r="G163" s="340"/>
      <c r="H163" s="340"/>
      <c r="I163" s="340"/>
      <c r="J163" s="340"/>
      <c r="K163" s="340"/>
      <c r="L163" s="340"/>
      <c r="M163" s="340"/>
      <c r="N163" s="340"/>
      <c r="O163" s="340"/>
      <c r="P163" s="415"/>
      <c r="Q163" s="340"/>
      <c r="U163" s="340"/>
      <c r="V163" s="340"/>
      <c r="W163" s="340"/>
    </row>
  </sheetData>
  <protectedRanges>
    <protectedRange password="ED91" sqref="I27:J28 I30:J30 J29" name="Range2_10"/>
    <protectedRange sqref="C27:H28 C30:H30" name="Range1_27"/>
    <protectedRange password="EDC5" sqref="I27:J28 I30:J30 J29" name="Range4_16"/>
    <protectedRange sqref="S8:S13" name="Range1_10"/>
    <protectedRange sqref="S21 S25:T25" name="Range1_12"/>
    <protectedRange sqref="M135 M137 M139 M141 M89 M143 M91 M93 M105 M50:M51 M53 M55:M63 M65:M67 M69 M71 M73:M75 M107 M109 M111 M113:M122 M124 M126 M128 M130:M131 M133" name="Range1_14_1"/>
    <protectedRange sqref="O53 O55:O63 O50:O51 O89 O91 O93 O105 O107 O109 O111 O113 O115 O117 O119 O121 O131 O133 O135 O137 O139 O141 O143 O65:O67 O69 O71 O73:O75 O95:R95" name="Range1_14_2"/>
    <protectedRange sqref="H1" name="Range1_2_2"/>
    <protectedRange sqref="C12:D12" name="Range1_2"/>
    <protectedRange sqref="G1" name="Range1_2_1"/>
    <protectedRange sqref="B7" name="Range1_19"/>
    <protectedRange sqref="B11" name="Range1_24"/>
    <protectedRange sqref="B16" name="Range1_25"/>
    <protectedRange password="EDC5" sqref="I21" name="Range5_2"/>
    <protectedRange password="ED91" sqref="I21" name="Range2_2"/>
    <protectedRange sqref="H21" name="Range1_26"/>
    <protectedRange password="EDC5" sqref="I21" name="Range4_2"/>
    <protectedRange password="EDC5" sqref="I20" name="Range5_3"/>
    <protectedRange password="ED91" sqref="I20" name="Range2_3"/>
    <protectedRange sqref="H20" name="Range1_43"/>
    <protectedRange password="EDC5" sqref="I20" name="Range4_5"/>
    <protectedRange password="EDC5" sqref="I22:I24" name="Range5_5"/>
    <protectedRange password="ED91" sqref="I22:I24" name="Range2_4"/>
    <protectedRange sqref="B22:C24 E22:E24 G22:H24" name="Range1_45"/>
    <protectedRange password="EDC5" sqref="I22:I24" name="Range4_7"/>
    <protectedRange sqref="B27" name="Range1_59"/>
    <protectedRange sqref="B32:C32" name="Range1_61"/>
    <protectedRange password="EDC5" sqref="I38" name="Range5_7"/>
    <protectedRange password="ED91" sqref="I38" name="Range2_5"/>
    <protectedRange sqref="I39:I40 H37:H38 D39:G40" name="Range1_87"/>
    <protectedRange password="EDC5" sqref="I38" name="Range4_8"/>
    <protectedRange sqref="G37:G38 E37:E38" name="Range1_17_4_1"/>
    <protectedRange password="EDC5" sqref="I37" name="Range5_6_1"/>
    <protectedRange password="ED91" sqref="I37" name="Range2_1_1"/>
    <protectedRange password="EDC5" sqref="I37" name="Range4_6_1"/>
    <protectedRange sqref="I43:I44 D43:G44 B43:B44" name="Range1_94"/>
    <protectedRange sqref="B45" name="Range1_95"/>
    <protectedRange sqref="B48:B49" name="Range1_96"/>
    <protectedRange sqref="C37" name="Range1_17_4_2"/>
    <protectedRange password="ED91" sqref="I29" name="Range2_10_3"/>
    <protectedRange sqref="C29:H29" name="Range1_27_3"/>
    <protectedRange password="EDC5" sqref="I29" name="Range4_16_3"/>
  </protectedRanges>
  <autoFilter ref="A1:O49"/>
  <mergeCells count="16">
    <mergeCell ref="C45:I45"/>
    <mergeCell ref="C47:I47"/>
    <mergeCell ref="C48:I48"/>
    <mergeCell ref="C28:I28"/>
    <mergeCell ref="C29:I29"/>
    <mergeCell ref="C30:I30"/>
    <mergeCell ref="D35:E35"/>
    <mergeCell ref="F35:G35"/>
    <mergeCell ref="H35:I35"/>
    <mergeCell ref="R1:W1"/>
    <mergeCell ref="C8:D8"/>
    <mergeCell ref="C9:D9"/>
    <mergeCell ref="C12:D12"/>
    <mergeCell ref="D19:E19"/>
    <mergeCell ref="F19:G19"/>
    <mergeCell ref="H19:I19"/>
  </mergeCells>
  <conditionalFormatting sqref="K1">
    <cfRule type="duplicateValues" dxfId="7" priority="8"/>
  </conditionalFormatting>
  <conditionalFormatting sqref="M1">
    <cfRule type="duplicateValues" dxfId="6" priority="7"/>
  </conditionalFormatting>
  <conditionalFormatting sqref="G1">
    <cfRule type="duplicateValues" dxfId="5" priority="6"/>
  </conditionalFormatting>
  <conditionalFormatting sqref="H1">
    <cfRule type="duplicateValues" dxfId="4" priority="5"/>
  </conditionalFormatting>
  <conditionalFormatting sqref="O1">
    <cfRule type="duplicateValues" dxfId="3" priority="4"/>
  </conditionalFormatting>
  <conditionalFormatting sqref="U1:W1048576">
    <cfRule type="cellIs" dxfId="2" priority="3" operator="notEqual">
      <formula>0</formula>
    </cfRule>
  </conditionalFormatting>
  <conditionalFormatting sqref="L1">
    <cfRule type="duplicateValues" dxfId="1" priority="2"/>
  </conditionalFormatting>
  <conditionalFormatting sqref="N1">
    <cfRule type="duplicateValues" dxfId="0" priority="1"/>
  </conditionalFormatting>
  <pageMargins left="0.23622047244094491" right="0.15748031496062992" top="0.47244094488188981" bottom="0.11811023622047245" header="0.19685039370078741" footer="0.11811023622047245"/>
  <pageSetup paperSize="9" scale="75" fitToHeight="10" orientation="landscape" r:id="rId1"/>
  <headerFooter alignWithMargins="0">
    <oddHeader>&amp;L&amp;"Zurich Blk BT,Black"&amp;11ICICI SECURITIES LIMITED
Notes to consolidated financial statements for the year ended March 31, 2020</oddHeader>
  </headerFooter>
  <rowBreaks count="1" manualBreakCount="1">
    <brk id="30"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A.ISEC_BS</vt:lpstr>
      <vt:lpstr>B.ISEC_PL</vt:lpstr>
      <vt:lpstr> C.Other Equity</vt:lpstr>
      <vt:lpstr>D.CF-ISEC</vt:lpstr>
      <vt:lpstr>Notes-3-29</vt:lpstr>
      <vt:lpstr>Note-11(PPE)</vt:lpstr>
      <vt:lpstr>Notes-20(SC)</vt:lpstr>
      <vt:lpstr>B.ISEC_PL!BSIBSL</vt:lpstr>
      <vt:lpstr>BSIBSL</vt:lpstr>
      <vt:lpstr>B.ISEC_PL!PLIBSL</vt:lpstr>
      <vt:lpstr>PLIBSL</vt:lpstr>
      <vt:lpstr>' C.Other Equity'!Print_Area</vt:lpstr>
      <vt:lpstr>A.ISEC_BS!Print_Area</vt:lpstr>
      <vt:lpstr>B.ISEC_PL!Print_Area</vt:lpstr>
      <vt:lpstr>'D.CF-ISEC'!Print_Area</vt:lpstr>
      <vt:lpstr>'Note-11(PPE)'!Print_Area</vt:lpstr>
      <vt:lpstr>'Notes-20(SC)'!Print_Area</vt:lpstr>
      <vt:lpstr>'Notes-3-29'!Print_Area</vt:lpstr>
      <vt:lpstr>'D.CF-ISEC'!Print_Titles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2020-08-12T14:12:36Z</dcterms:modified>
</cp:coreProperties>
</file>